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全国集計" sheetId="1" r:id="rId1"/>
    <sheet name="Sheet3" sheetId="3" r:id="rId2"/>
  </sheets>
  <definedNames>
    <definedName name="_xlnm.Print_Area" localSheetId="0">全国集計!$A$1:$AH$409</definedName>
  </definedNames>
  <calcPr calcId="145621"/>
  <fileRecoveryPr autoRecover="0"/>
</workbook>
</file>

<file path=xl/calcChain.xml><?xml version="1.0" encoding="utf-8"?>
<calcChain xmlns="http://schemas.openxmlformats.org/spreadsheetml/2006/main">
  <c r="C64" i="1" l="1"/>
  <c r="D64" i="1"/>
  <c r="E64" i="1"/>
  <c r="F64" i="1"/>
  <c r="G64" i="1"/>
  <c r="H64" i="1"/>
  <c r="I64" i="1"/>
  <c r="J64" i="1"/>
  <c r="K64" i="1"/>
  <c r="L64" i="1"/>
  <c r="M64" i="1"/>
  <c r="N64" i="1"/>
  <c r="O64" i="1"/>
  <c r="P64" i="1"/>
  <c r="O65" i="1" l="1"/>
  <c r="G65" i="1"/>
  <c r="I65" i="1"/>
  <c r="M65"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5" i="1"/>
  <c r="V16"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W64" i="1" l="1"/>
  <c r="V64" i="1" l="1"/>
  <c r="U64" i="1"/>
</calcChain>
</file>

<file path=xl/sharedStrings.xml><?xml version="1.0" encoding="utf-8"?>
<sst xmlns="http://schemas.openxmlformats.org/spreadsheetml/2006/main" count="159" uniqueCount="102">
  <si>
    <t>技　　術　　分　　野</t>
    <rPh sb="0" eb="1">
      <t>ワザ</t>
    </rPh>
    <rPh sb="3" eb="4">
      <t>ジュツ</t>
    </rPh>
    <rPh sb="6" eb="7">
      <t>ブン</t>
    </rPh>
    <rPh sb="9" eb="10">
      <t>ノ</t>
    </rPh>
    <phoneticPr fontId="2"/>
  </si>
  <si>
    <t>家　　庭　　分　　野</t>
    <rPh sb="0" eb="1">
      <t>イエ</t>
    </rPh>
    <rPh sb="3" eb="4">
      <t>ニワ</t>
    </rPh>
    <rPh sb="6" eb="7">
      <t>ブン</t>
    </rPh>
    <rPh sb="9" eb="10">
      <t>ノ</t>
    </rPh>
    <phoneticPr fontId="2"/>
  </si>
  <si>
    <t>北海道</t>
    <rPh sb="0" eb="3">
      <t>ホッカイドウ</t>
    </rPh>
    <phoneticPr fontId="2"/>
  </si>
  <si>
    <t>青森</t>
    <rPh sb="0" eb="2">
      <t>アオモリ</t>
    </rPh>
    <phoneticPr fontId="2"/>
  </si>
  <si>
    <t>岩手</t>
    <rPh sb="0" eb="2">
      <t>イワテ</t>
    </rPh>
    <phoneticPr fontId="2"/>
  </si>
  <si>
    <t>質問①</t>
    <rPh sb="0" eb="2">
      <t>シツモン</t>
    </rPh>
    <phoneticPr fontId="2"/>
  </si>
  <si>
    <t>質問②</t>
    <rPh sb="0" eb="2">
      <t>シツモン</t>
    </rPh>
    <phoneticPr fontId="2"/>
  </si>
  <si>
    <t>質問③</t>
    <rPh sb="0" eb="2">
      <t>シツモン</t>
    </rPh>
    <phoneticPr fontId="2"/>
  </si>
  <si>
    <t>質問④</t>
    <rPh sb="0" eb="2">
      <t>シツモン</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</si>
  <si>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</si>
  <si>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</si>
  <si>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</si>
  <si>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</si>
  <si>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</si>
  <si>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技と家　両方の免許を所持している教員</t>
    <rPh sb="16" eb="18">
      <t>キョウイン</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</si>
  <si>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</si>
  <si>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</si>
  <si>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</si>
  <si>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</si>
  <si>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</si>
  <si>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</si>
  <si>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</si>
  <si>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山梨</t>
    <rPh sb="0" eb="2">
      <t>ヤマナシ</t>
    </rPh>
    <phoneticPr fontId="2"/>
  </si>
  <si>
    <t>長野</t>
    <rPh sb="0" eb="2">
      <t>ナガノ</t>
    </rPh>
    <phoneticPr fontId="2"/>
  </si>
  <si>
    <t>富山</t>
    <rPh sb="0" eb="2">
      <t>トヤマ</t>
    </rPh>
    <phoneticPr fontId="2"/>
  </si>
  <si>
    <t>石川</t>
    <rPh sb="0" eb="2">
      <t>イシカワ</t>
    </rPh>
    <phoneticPr fontId="2"/>
  </si>
  <si>
    <t>福井</t>
    <rPh sb="0" eb="2">
      <t>フクイ</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</si>
  <si>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</si>
  <si>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</si>
  <si>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</si>
  <si>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</si>
  <si>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</si>
  <si>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京都府</t>
    <rPh sb="0" eb="2">
      <t>キョウト</t>
    </rPh>
    <rPh sb="2" eb="3">
      <t>フ</t>
    </rPh>
    <phoneticPr fontId="2"/>
  </si>
  <si>
    <t>京都市</t>
    <rPh sb="0" eb="3">
      <t>キョウトシ</t>
    </rPh>
    <phoneticPr fontId="2"/>
  </si>
  <si>
    <t>大阪府</t>
    <rPh sb="0" eb="3">
      <t>オオサカフ</t>
    </rPh>
    <phoneticPr fontId="2"/>
  </si>
  <si>
    <t>大阪市</t>
    <rPh sb="0" eb="3">
      <t>オオサカシ</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</si>
  <si>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</si>
  <si>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</si>
  <si>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</si>
  <si>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</si>
  <si>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</si>
  <si>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</si>
  <si>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</si>
  <si>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</si>
  <si>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</si>
  <si>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</si>
  <si>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</si>
  <si>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</si>
  <si>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</si>
  <si>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</si>
  <si>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</si>
  <si>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</si>
  <si>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</si>
  <si>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</si>
  <si>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</si>
  <si>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</si>
  <si>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合計</t>
    <rPh sb="0" eb="2">
      <t>ゴウケイ</t>
    </rPh>
    <phoneticPr fontId="2"/>
  </si>
  <si>
    <t>＊ 各学校の状況を　技術分野、家庭分野別に回答
　　</t>
    <rPh sb="2" eb="5">
      <t>カクガッコウ</t>
    </rPh>
    <rPh sb="6" eb="8">
      <t>ジョウキョウ</t>
    </rPh>
    <rPh sb="10" eb="12">
      <t>ギジュツ</t>
    </rPh>
    <rPh sb="12" eb="14">
      <t>ブンヤ</t>
    </rPh>
    <rPh sb="15" eb="17">
      <t>カテイ</t>
    </rPh>
    <rPh sb="17" eb="19">
      <t>ブンヤ</t>
    </rPh>
    <rPh sb="19" eb="20">
      <t>ベツ</t>
    </rPh>
    <rPh sb="21" eb="23">
      <t>カイトウ</t>
    </rPh>
    <phoneticPr fontId="2"/>
  </si>
  <si>
    <t>兼務あり</t>
    <rPh sb="0" eb="2">
      <t>ケンム</t>
    </rPh>
    <phoneticPr fontId="2"/>
  </si>
  <si>
    <t>大規模校に３人配置等</t>
    <rPh sb="0" eb="4">
      <t>ダイキボコウ</t>
    </rPh>
    <rPh sb="6" eb="7">
      <t>ニン</t>
    </rPh>
    <rPh sb="7" eb="9">
      <t>ハイチ</t>
    </rPh>
    <rPh sb="9" eb="10">
      <t>トウ</t>
    </rPh>
    <phoneticPr fontId="2"/>
  </si>
  <si>
    <t>備　　考</t>
    <rPh sb="0" eb="1">
      <t>ソナエ</t>
    </rPh>
    <rPh sb="3" eb="4">
      <t>コウ</t>
    </rPh>
    <phoneticPr fontId="2"/>
  </si>
  <si>
    <t>公立学校数</t>
    <rPh sb="0" eb="2">
      <t>コウリツ</t>
    </rPh>
    <rPh sb="2" eb="5">
      <t>ガッコウスウ</t>
    </rPh>
    <phoneticPr fontId="2"/>
  </si>
  <si>
    <t>免外指導のみ
学校数</t>
    <rPh sb="0" eb="1">
      <t>メン</t>
    </rPh>
    <rPh sb="1" eb="2">
      <t>ガイ</t>
    </rPh>
    <rPh sb="2" eb="4">
      <t>シドウ</t>
    </rPh>
    <rPh sb="7" eb="9">
      <t>ガッコウ</t>
    </rPh>
    <rPh sb="9" eb="10">
      <t>スウ</t>
    </rPh>
    <phoneticPr fontId="2"/>
  </si>
  <si>
    <t>免許所持
のいる学校数</t>
    <rPh sb="0" eb="2">
      <t>メンキョ</t>
    </rPh>
    <rPh sb="2" eb="4">
      <t>ショジ</t>
    </rPh>
    <rPh sb="8" eb="11">
      <t>ガッコウスウ</t>
    </rPh>
    <phoneticPr fontId="2"/>
  </si>
  <si>
    <t>免許所持者のいる学校と
免外指導者のみによる授業だけの学校割合</t>
    <rPh sb="0" eb="2">
      <t>メンキョ</t>
    </rPh>
    <rPh sb="2" eb="5">
      <t>ショジシャ</t>
    </rPh>
    <rPh sb="8" eb="10">
      <t>ガッコウ</t>
    </rPh>
    <rPh sb="12" eb="13">
      <t>メン</t>
    </rPh>
    <rPh sb="13" eb="14">
      <t>ガイ</t>
    </rPh>
    <rPh sb="14" eb="16">
      <t>シドウ</t>
    </rPh>
    <rPh sb="16" eb="17">
      <t>シャ</t>
    </rPh>
    <rPh sb="22" eb="24">
      <t>ジュギョウ</t>
    </rPh>
    <rPh sb="27" eb="29">
      <t>ガッコウ</t>
    </rPh>
    <rPh sb="29" eb="31">
      <t>ワリアイ</t>
    </rPh>
    <phoneticPr fontId="2"/>
  </si>
  <si>
    <t>２ページ用データ</t>
    <rPh sb="4" eb="5">
      <t>ヨウ</t>
    </rPh>
    <phoneticPr fontId="2"/>
  </si>
  <si>
    <t>　技　術</t>
    <rPh sb="1" eb="2">
      <t>ワザ</t>
    </rPh>
    <rPh sb="3" eb="4">
      <t>ジュツ</t>
    </rPh>
    <phoneticPr fontId="2"/>
  </si>
  <si>
    <t>家庭</t>
    <rPh sb="0" eb="2">
      <t>カテイ</t>
    </rPh>
    <phoneticPr fontId="2"/>
  </si>
  <si>
    <t>＜数値は学校数＞</t>
  </si>
  <si>
    <t>上記②の内、技術、家庭科の県の正規採用教員（市、県採用試験合格者）は何人ですか。
　　　　　　　　＊1人の教員が技術と家庭、両方の免許を所持している場合は、どちらか一方に記入。</t>
    <rPh sb="19" eb="21">
      <t>キョウイン</t>
    </rPh>
    <rPh sb="22" eb="23">
      <t>シ</t>
    </rPh>
    <rPh sb="51" eb="52">
      <t>ニン</t>
    </rPh>
    <rPh sb="53" eb="55">
      <t>キョウイン</t>
    </rPh>
    <rPh sb="56" eb="58">
      <t>ギジュツ</t>
    </rPh>
    <rPh sb="59" eb="61">
      <t>カテイ</t>
    </rPh>
    <rPh sb="62" eb="64">
      <t>リョウホウ</t>
    </rPh>
    <rPh sb="65" eb="67">
      <t>メンキョ</t>
    </rPh>
    <rPh sb="68" eb="70">
      <t>ショジ</t>
    </rPh>
    <rPh sb="74" eb="76">
      <t>バアイ</t>
    </rPh>
    <rPh sb="82" eb="84">
      <t>イッポウ</t>
    </rPh>
    <rPh sb="85" eb="87">
      <t>キニュウ</t>
    </rPh>
    <phoneticPr fontId="2"/>
  </si>
  <si>
    <t xml:space="preserve">技術分野、家庭分野の授業を行っている教員（講師等を含む）は何人ですか。
　　　　　　　＊1人の教員が技術と家庭両方の授業を行っている場合は、技術「１」、家庭「１」と記入。
</t>
    <rPh sb="0" eb="2">
      <t>ギジュツ</t>
    </rPh>
    <rPh sb="2" eb="4">
      <t>ブンヤ</t>
    </rPh>
    <rPh sb="5" eb="7">
      <t>カテイ</t>
    </rPh>
    <rPh sb="7" eb="9">
      <t>ブンヤ</t>
    </rPh>
    <rPh sb="10" eb="12">
      <t>ジュギョウ</t>
    </rPh>
    <rPh sb="13" eb="14">
      <t>オコナ</t>
    </rPh>
    <rPh sb="18" eb="20">
      <t>キョウイン</t>
    </rPh>
    <rPh sb="21" eb="23">
      <t>コウシ</t>
    </rPh>
    <rPh sb="23" eb="24">
      <t>トウ</t>
    </rPh>
    <rPh sb="25" eb="26">
      <t>フク</t>
    </rPh>
    <rPh sb="29" eb="31">
      <t>ナンニン</t>
    </rPh>
    <rPh sb="58" eb="60">
      <t>ジュギョウ</t>
    </rPh>
    <rPh sb="61" eb="62">
      <t>オコナ</t>
    </rPh>
    <rPh sb="76" eb="78">
      <t>カテイ</t>
    </rPh>
    <rPh sb="82" eb="84">
      <t>キニュウ</t>
    </rPh>
    <phoneticPr fontId="2"/>
  </si>
  <si>
    <t>全日本中学校技術・家庭科研究会　理事会資料①</t>
    <rPh sb="0" eb="3">
      <t>ゼンニッポン</t>
    </rPh>
    <rPh sb="3" eb="6">
      <t>チュウガッコウ</t>
    </rPh>
    <rPh sb="6" eb="8">
      <t>ギジュツ</t>
    </rPh>
    <rPh sb="9" eb="12">
      <t>カテイカ</t>
    </rPh>
    <rPh sb="12" eb="15">
      <t>ケンキュウカイ</t>
    </rPh>
    <rPh sb="16" eb="19">
      <t>リジカイ</t>
    </rPh>
    <rPh sb="19" eb="21">
      <t>シリョウ</t>
    </rPh>
    <phoneticPr fontId="2"/>
  </si>
  <si>
    <t>全日本中学校技術・家庭科研究会　理事会資料②</t>
    <rPh sb="0" eb="3">
      <t>ゼンニッポン</t>
    </rPh>
    <rPh sb="3" eb="6">
      <t>チュウガッコウ</t>
    </rPh>
    <rPh sb="6" eb="8">
      <t>ギジュツ</t>
    </rPh>
    <rPh sb="9" eb="12">
      <t>カテイカ</t>
    </rPh>
    <rPh sb="12" eb="15">
      <t>ケンキュウカイ</t>
    </rPh>
    <rPh sb="16" eb="19">
      <t>リジカイ</t>
    </rPh>
    <rPh sb="19" eb="21">
      <t>シリョウ</t>
    </rPh>
    <phoneticPr fontId="2"/>
  </si>
  <si>
    <t>全日本中学校技術・家庭科研究会　理事会資料③</t>
    <phoneticPr fontId="2"/>
  </si>
  <si>
    <t>全日本中学校技術・家庭科研究会</t>
    <rPh sb="0" eb="3">
      <t>ゼンニッポン</t>
    </rPh>
    <rPh sb="3" eb="6">
      <t>チュウガッコウ</t>
    </rPh>
    <rPh sb="6" eb="8">
      <t>ギジュツ</t>
    </rPh>
    <rPh sb="9" eb="12">
      <t>カテイカ</t>
    </rPh>
    <rPh sb="12" eb="15">
      <t>ケンキュウカイ</t>
    </rPh>
    <phoneticPr fontId="2"/>
  </si>
  <si>
    <t>会長　田極政一郎</t>
    <rPh sb="0" eb="2">
      <t>カイチョウ</t>
    </rPh>
    <rPh sb="3" eb="5">
      <t>タゴク</t>
    </rPh>
    <rPh sb="5" eb="8">
      <t>マサイチロウ</t>
    </rPh>
    <phoneticPr fontId="2"/>
  </si>
  <si>
    <t>非常勤教員･講師が増加</t>
    <rPh sb="0" eb="3">
      <t>ヒジョウキン</t>
    </rPh>
    <rPh sb="3" eb="5">
      <t>キョウイン</t>
    </rPh>
    <rPh sb="6" eb="8">
      <t>コウシ</t>
    </rPh>
    <rPh sb="9" eb="11">
      <t>ゾウカ</t>
    </rPh>
    <phoneticPr fontId="2"/>
  </si>
  <si>
    <t>県内の
公立
中学校数</t>
    <rPh sb="0" eb="2">
      <t>ケンナイ</t>
    </rPh>
    <rPh sb="4" eb="6">
      <t>コウリツ</t>
    </rPh>
    <rPh sb="7" eb="10">
      <t>チュウガッコウ</t>
    </rPh>
    <rPh sb="10" eb="11">
      <t>スウ</t>
    </rPh>
    <phoneticPr fontId="2"/>
  </si>
  <si>
    <t>　　全日本中学校技術・家庭科研究会
        会　長　　田　極　　政　一　郎</t>
    <rPh sb="2" eb="5">
      <t>ゼンニッポン</t>
    </rPh>
    <rPh sb="5" eb="8">
      <t>チュウガッコウ</t>
    </rPh>
    <rPh sb="8" eb="10">
      <t>ギジュツ</t>
    </rPh>
    <rPh sb="11" eb="14">
      <t>カテイカ</t>
    </rPh>
    <rPh sb="14" eb="17">
      <t>ケンキュウカイ</t>
    </rPh>
    <rPh sb="26" eb="27">
      <t>カイ</t>
    </rPh>
    <rPh sb="28" eb="29">
      <t>ナガ</t>
    </rPh>
    <rPh sb="31" eb="32">
      <t>タ</t>
    </rPh>
    <rPh sb="33" eb="34">
      <t>キョク</t>
    </rPh>
    <rPh sb="36" eb="37">
      <t>セイ</t>
    </rPh>
    <rPh sb="38" eb="39">
      <t>イチ</t>
    </rPh>
    <rPh sb="40" eb="41">
      <t>ロウ</t>
    </rPh>
    <phoneticPr fontId="1"/>
  </si>
  <si>
    <t>免外･臨時免指導のみの学校率</t>
    <rPh sb="0" eb="1">
      <t>メン</t>
    </rPh>
    <rPh sb="1" eb="2">
      <t>ガイ</t>
    </rPh>
    <rPh sb="3" eb="5">
      <t>リンジ</t>
    </rPh>
    <rPh sb="5" eb="6">
      <t>メン</t>
    </rPh>
    <rPh sb="6" eb="8">
      <t>シドウ</t>
    </rPh>
    <rPh sb="11" eb="13">
      <t>ガッコウ</t>
    </rPh>
    <rPh sb="13" eb="14">
      <t>リツ</t>
    </rPh>
    <phoneticPr fontId="2"/>
  </si>
  <si>
    <t>授業者の免外・臨時免許率(⑤/①)</t>
    <rPh sb="0" eb="2">
      <t>ジュギョウ</t>
    </rPh>
    <rPh sb="2" eb="3">
      <t>シャ</t>
    </rPh>
    <rPh sb="4" eb="5">
      <t>メン</t>
    </rPh>
    <rPh sb="5" eb="6">
      <t>ガイ</t>
    </rPh>
    <rPh sb="7" eb="9">
      <t>リンジ</t>
    </rPh>
    <rPh sb="9" eb="11">
      <t>メンキョ</t>
    </rPh>
    <rPh sb="11" eb="12">
      <t>リツ</t>
    </rPh>
    <phoneticPr fontId="2"/>
  </si>
  <si>
    <t>授業者の免外･臨時免許率(⑤/①)</t>
    <rPh sb="0" eb="2">
      <t>ジュギョウ</t>
    </rPh>
    <rPh sb="2" eb="3">
      <t>シャ</t>
    </rPh>
    <rPh sb="4" eb="5">
      <t>メン</t>
    </rPh>
    <rPh sb="5" eb="6">
      <t>ガイ</t>
    </rPh>
    <rPh sb="7" eb="9">
      <t>リンジ</t>
    </rPh>
    <rPh sb="9" eb="11">
      <t>メンキョ</t>
    </rPh>
    <rPh sb="11" eb="12">
      <t>リツ</t>
    </rPh>
    <phoneticPr fontId="2"/>
  </si>
  <si>
    <r>
      <rPr>
        <b/>
        <sz val="12"/>
        <rFont val="ＭＳ Ｐゴシック"/>
        <family val="3"/>
        <charset val="128"/>
        <scheme val="minor"/>
      </rPr>
      <t>⑤</t>
    </r>
    <r>
      <rPr>
        <b/>
        <sz val="10"/>
        <rFont val="ＭＳ Ｐゴシック"/>
        <family val="3"/>
        <charset val="128"/>
        <scheme val="minor"/>
      </rPr>
      <t xml:space="preserve">
免外･臨時
免許人数
①-②</t>
    </r>
    <rPh sb="2" eb="3">
      <t>メン</t>
    </rPh>
    <rPh sb="3" eb="4">
      <t>ガイ</t>
    </rPh>
    <rPh sb="5" eb="7">
      <t>リンジ</t>
    </rPh>
    <rPh sb="8" eb="10">
      <t>メンキョ</t>
    </rPh>
    <rPh sb="10" eb="12">
      <t>ニンズウ</t>
    </rPh>
    <phoneticPr fontId="2"/>
  </si>
  <si>
    <r>
      <rPr>
        <b/>
        <sz val="10"/>
        <rFont val="ＭＳ Ｐゴシック"/>
        <family val="3"/>
        <charset val="128"/>
        <scheme val="minor"/>
      </rPr>
      <t>⑥</t>
    </r>
    <r>
      <rPr>
        <b/>
        <sz val="9"/>
        <rFont val="ＭＳ Ｐゴシック"/>
        <family val="3"/>
        <charset val="128"/>
        <scheme val="minor"/>
      </rPr>
      <t xml:space="preserve">
免外･</t>
    </r>
    <r>
      <rPr>
        <b/>
        <sz val="10"/>
        <rFont val="ＭＳ Ｐゴシック"/>
        <family val="3"/>
        <charset val="128"/>
        <scheme val="minor"/>
      </rPr>
      <t>臨時免許指導のみの学校数（②が　｢0｣の学校）</t>
    </r>
    <rPh sb="2" eb="3">
      <t>メン</t>
    </rPh>
    <rPh sb="3" eb="4">
      <t>ガイ</t>
    </rPh>
    <rPh sb="5" eb="7">
      <t>リンジ</t>
    </rPh>
    <rPh sb="7" eb="9">
      <t>メンキョ</t>
    </rPh>
    <rPh sb="9" eb="11">
      <t>シドウ</t>
    </rPh>
    <rPh sb="14" eb="16">
      <t>ガッコウ</t>
    </rPh>
    <rPh sb="16" eb="17">
      <t>スウ</t>
    </rPh>
    <rPh sb="25" eb="27">
      <t>ガッコウ</t>
    </rPh>
    <phoneticPr fontId="2"/>
  </si>
  <si>
    <r>
      <rPr>
        <b/>
        <sz val="11"/>
        <rFont val="ＭＳ Ｐゴシック"/>
        <family val="3"/>
        <charset val="128"/>
        <scheme val="minor"/>
      </rPr>
      <t>⑤</t>
    </r>
    <r>
      <rPr>
        <b/>
        <sz val="10"/>
        <rFont val="ＭＳ Ｐゴシック"/>
        <family val="3"/>
        <charset val="128"/>
        <scheme val="minor"/>
      </rPr>
      <t xml:space="preserve">
免外･臨時
免許人数
①-②</t>
    </r>
    <rPh sb="2" eb="3">
      <t>メン</t>
    </rPh>
    <rPh sb="3" eb="4">
      <t>ガイ</t>
    </rPh>
    <rPh sb="5" eb="7">
      <t>リンジ</t>
    </rPh>
    <rPh sb="8" eb="10">
      <t>メンキョ</t>
    </rPh>
    <rPh sb="10" eb="12">
      <t>ニンズウ</t>
    </rPh>
    <phoneticPr fontId="2"/>
  </si>
  <si>
    <r>
      <t>「</t>
    </r>
    <r>
      <rPr>
        <sz val="18"/>
        <color theme="3" tint="0.39997558519241921"/>
        <rFont val="HGPｺﾞｼｯｸE"/>
        <family val="3"/>
        <charset val="128"/>
      </rPr>
      <t>普通免許所持者</t>
    </r>
    <r>
      <rPr>
        <sz val="18"/>
        <color theme="1"/>
        <rFont val="HGPｺﾞｼｯｸE"/>
        <family val="3"/>
        <charset val="128"/>
      </rPr>
      <t>による授業（免外を含む）」が行われている学校数と、　</t>
    </r>
    <r>
      <rPr>
        <sz val="18"/>
        <color theme="9" tint="-0.249977111117893"/>
        <rFont val="HGPｺﾞｼｯｸE"/>
        <family val="3"/>
        <charset val="128"/>
      </rPr>
      <t>「免外･臨時免許指導者のみ</t>
    </r>
    <r>
      <rPr>
        <sz val="18"/>
        <color theme="1"/>
        <rFont val="HGPｺﾞｼｯｸE"/>
        <family val="3"/>
        <charset val="128"/>
      </rPr>
      <t>による授業」の学校数の割合</t>
    </r>
    <rPh sb="1" eb="3">
      <t>フツウ</t>
    </rPh>
    <rPh sb="3" eb="5">
      <t>メンキョ</t>
    </rPh>
    <rPh sb="5" eb="7">
      <t>ショジ</t>
    </rPh>
    <rPh sb="7" eb="8">
      <t>シャ</t>
    </rPh>
    <rPh sb="11" eb="13">
      <t>ジュギョウ</t>
    </rPh>
    <rPh sb="14" eb="15">
      <t>メン</t>
    </rPh>
    <rPh sb="15" eb="16">
      <t>ガイ</t>
    </rPh>
    <rPh sb="17" eb="18">
      <t>フク</t>
    </rPh>
    <rPh sb="22" eb="23">
      <t>オコナ</t>
    </rPh>
    <rPh sb="28" eb="30">
      <t>ガッコウ</t>
    </rPh>
    <rPh sb="30" eb="31">
      <t>スウ</t>
    </rPh>
    <rPh sb="35" eb="36">
      <t>メン</t>
    </rPh>
    <rPh sb="36" eb="37">
      <t>ガイ</t>
    </rPh>
    <rPh sb="38" eb="40">
      <t>リンジ</t>
    </rPh>
    <rPh sb="40" eb="42">
      <t>メンキョ</t>
    </rPh>
    <rPh sb="42" eb="44">
      <t>シドウ</t>
    </rPh>
    <rPh sb="44" eb="45">
      <t>シャ</t>
    </rPh>
    <rPh sb="50" eb="52">
      <t>ジュギョウ</t>
    </rPh>
    <rPh sb="54" eb="56">
      <t>ガッコウ</t>
    </rPh>
    <rPh sb="56" eb="57">
      <t>スウ</t>
    </rPh>
    <rPh sb="58" eb="60">
      <t>ワリアイ</t>
    </rPh>
    <phoneticPr fontId="2"/>
  </si>
  <si>
    <r>
      <t>　　　　</t>
    </r>
    <r>
      <rPr>
        <sz val="11"/>
        <color theme="3" tint="0.39997558519241921"/>
        <rFont val="ＭＳ Ｐゴシック"/>
        <family val="3"/>
        <charset val="128"/>
        <scheme val="minor"/>
      </rPr>
      <t>■</t>
    </r>
    <r>
      <rPr>
        <sz val="11"/>
        <color theme="1"/>
        <rFont val="ＭＳ Ｐゴシック"/>
        <family val="3"/>
        <charset val="128"/>
        <scheme val="minor"/>
      </rPr>
      <t xml:space="preserve">普通免許所持ありの学校
        </t>
    </r>
    <r>
      <rPr>
        <sz val="11"/>
        <color theme="9" tint="-0.249977111117893"/>
        <rFont val="ＭＳ Ｐゴシック"/>
        <family val="3"/>
        <charset val="128"/>
        <scheme val="minor"/>
      </rPr>
      <t>■</t>
    </r>
    <r>
      <rPr>
        <sz val="11"/>
        <color theme="1"/>
        <rFont val="ＭＳ Ｐゴシック"/>
        <family val="3"/>
        <charset val="128"/>
        <scheme val="minor"/>
      </rPr>
      <t>免外･臨時免許指導のみの
　　　　　　　　　　　　　　　　　　　学校</t>
    </r>
    <rPh sb="5" eb="7">
      <t>フツウ</t>
    </rPh>
    <rPh sb="7" eb="9">
      <t>メンキョ</t>
    </rPh>
    <rPh sb="9" eb="11">
      <t>ショジ</t>
    </rPh>
    <rPh sb="14" eb="16">
      <t>ガッコウ</t>
    </rPh>
    <rPh sb="31" eb="32">
      <t>メン</t>
    </rPh>
    <rPh sb="32" eb="33">
      <t>ガイ</t>
    </rPh>
    <rPh sb="34" eb="36">
      <t>リンジ</t>
    </rPh>
    <rPh sb="36" eb="38">
      <t>メンキョ</t>
    </rPh>
    <rPh sb="38" eb="40">
      <t>シドウ</t>
    </rPh>
    <rPh sb="63" eb="65">
      <t>ガッコウ</t>
    </rPh>
    <phoneticPr fontId="2"/>
  </si>
  <si>
    <r>
      <t>　　　　</t>
    </r>
    <r>
      <rPr>
        <sz val="11"/>
        <color theme="3" tint="0.39997558519241921"/>
        <rFont val="ＭＳ Ｐゴシック"/>
        <family val="3"/>
        <charset val="128"/>
        <scheme val="minor"/>
      </rPr>
      <t>■</t>
    </r>
    <r>
      <rPr>
        <sz val="11"/>
        <color theme="1"/>
        <rFont val="ＭＳ Ｐゴシック"/>
        <family val="3"/>
        <charset val="128"/>
        <scheme val="minor"/>
      </rPr>
      <t>普通免許所持　ありの学校
　　　　</t>
    </r>
    <r>
      <rPr>
        <sz val="11"/>
        <color theme="9" tint="-0.249977111117893"/>
        <rFont val="ＭＳ Ｐゴシック"/>
        <family val="3"/>
        <charset val="128"/>
        <scheme val="minor"/>
      </rPr>
      <t>■</t>
    </r>
    <r>
      <rPr>
        <sz val="11"/>
        <color theme="1"/>
        <rFont val="ＭＳ Ｐゴシック"/>
        <family val="3"/>
        <charset val="128"/>
        <scheme val="minor"/>
      </rPr>
      <t>免外･臨時免許指導のみの
　　　　　　　　　　　　　　　　　　　学校</t>
    </r>
    <rPh sb="5" eb="7">
      <t>フツウ</t>
    </rPh>
    <rPh sb="7" eb="9">
      <t>メンキョ</t>
    </rPh>
    <rPh sb="9" eb="11">
      <t>ショジ</t>
    </rPh>
    <rPh sb="15" eb="17">
      <t>ガッコウ</t>
    </rPh>
    <rPh sb="24" eb="25">
      <t>メン</t>
    </rPh>
    <rPh sb="25" eb="26">
      <t>ガイ</t>
    </rPh>
    <rPh sb="27" eb="29">
      <t>リンジ</t>
    </rPh>
    <rPh sb="29" eb="31">
      <t>メンキョ</t>
    </rPh>
    <rPh sb="31" eb="33">
      <t>シドウ</t>
    </rPh>
    <rPh sb="56" eb="58">
      <t>ガッコウ</t>
    </rPh>
    <phoneticPr fontId="2"/>
  </si>
  <si>
    <t>２　集 計 結 果</t>
    <rPh sb="2" eb="3">
      <t>シュウ</t>
    </rPh>
    <rPh sb="4" eb="5">
      <t>ケイ</t>
    </rPh>
    <rPh sb="6" eb="7">
      <t>ケッ</t>
    </rPh>
    <rPh sb="8" eb="9">
      <t>ハテ</t>
    </rPh>
    <phoneticPr fontId="2"/>
  </si>
  <si>
    <t>１　調 査 内 容</t>
    <rPh sb="2" eb="3">
      <t>チョウ</t>
    </rPh>
    <rPh sb="4" eb="5">
      <t>サ</t>
    </rPh>
    <rPh sb="6" eb="7">
      <t>ウチ</t>
    </rPh>
    <rPh sb="8" eb="9">
      <t>カタチ</t>
    </rPh>
    <phoneticPr fontId="2"/>
  </si>
  <si>
    <t>平成30年5月26日
全日本中学校技術・家庭科研究会　会長　田極政一郎</t>
    <rPh sb="0" eb="2">
      <t>ヘイセイ</t>
    </rPh>
    <rPh sb="4" eb="5">
      <t>ネン</t>
    </rPh>
    <rPh sb="6" eb="7">
      <t>ガツ</t>
    </rPh>
    <rPh sb="9" eb="10">
      <t>ニチ</t>
    </rPh>
    <rPh sb="11" eb="14">
      <t>ゼンニッポン</t>
    </rPh>
    <rPh sb="14" eb="17">
      <t>チュウガッコウ</t>
    </rPh>
    <rPh sb="17" eb="19">
      <t>ギジュツ</t>
    </rPh>
    <rPh sb="20" eb="23">
      <t>カテイカ</t>
    </rPh>
    <rPh sb="23" eb="26">
      <t>ケンキュウカイ</t>
    </rPh>
    <rPh sb="27" eb="29">
      <t>カイチョウ</t>
    </rPh>
    <rPh sb="30" eb="32">
      <t>タゴク</t>
    </rPh>
    <rPh sb="32" eb="35">
      <t>マサイチロウ</t>
    </rPh>
    <phoneticPr fontId="2"/>
  </si>
  <si>
    <r>
      <rPr>
        <sz val="12"/>
        <rFont val="HGPｺﾞｼｯｸE"/>
        <family val="3"/>
        <charset val="128"/>
      </rPr>
      <t>質問</t>
    </r>
    <r>
      <rPr>
        <sz val="14"/>
        <rFont val="HGPｺﾞｼｯｸE"/>
        <family val="3"/>
        <charset val="128"/>
      </rPr>
      <t>①</t>
    </r>
    <r>
      <rPr>
        <sz val="12"/>
        <rFont val="HGPｺﾞｼｯｸE"/>
        <family val="3"/>
        <charset val="128"/>
      </rPr>
      <t xml:space="preserve">
</t>
    </r>
    <r>
      <rPr>
        <sz val="11"/>
        <rFont val="HGPｺﾞｼｯｸE"/>
        <family val="3"/>
        <charset val="128"/>
      </rPr>
      <t>授業担当者人数</t>
    </r>
    <rPh sb="0" eb="2">
      <t>シツモン</t>
    </rPh>
    <rPh sb="4" eb="6">
      <t>ジュギョウ</t>
    </rPh>
    <rPh sb="6" eb="9">
      <t>タントウシャ</t>
    </rPh>
    <rPh sb="9" eb="11">
      <t>ニンズウ</t>
    </rPh>
    <phoneticPr fontId="2"/>
  </si>
  <si>
    <r>
      <rPr>
        <sz val="12"/>
        <rFont val="HGPｺﾞｼｯｸE"/>
        <family val="3"/>
        <charset val="128"/>
      </rPr>
      <t>質問</t>
    </r>
    <r>
      <rPr>
        <sz val="14"/>
        <rFont val="HGPｺﾞｼｯｸE"/>
        <family val="3"/>
        <charset val="128"/>
      </rPr>
      <t>②</t>
    </r>
    <r>
      <rPr>
        <sz val="9"/>
        <rFont val="HGPｺﾞｼｯｸE"/>
        <family val="3"/>
        <charset val="128"/>
      </rPr>
      <t xml:space="preserve">　
</t>
    </r>
    <r>
      <rPr>
        <sz val="10"/>
        <rFont val="HGPｺﾞｼｯｸE"/>
        <family val="3"/>
        <charset val="128"/>
      </rPr>
      <t>①の内
技術の普通免許所持人数</t>
    </r>
    <rPh sb="0" eb="2">
      <t>シツモン</t>
    </rPh>
    <rPh sb="7" eb="8">
      <t>ウチ</t>
    </rPh>
    <rPh sb="9" eb="11">
      <t>ギジュツ</t>
    </rPh>
    <rPh sb="12" eb="14">
      <t>フツウ</t>
    </rPh>
    <rPh sb="14" eb="16">
      <t>メンキョ</t>
    </rPh>
    <rPh sb="16" eb="18">
      <t>ショジ</t>
    </rPh>
    <rPh sb="18" eb="20">
      <t>ニンズウ</t>
    </rPh>
    <phoneticPr fontId="2"/>
  </si>
  <si>
    <r>
      <rPr>
        <sz val="12"/>
        <rFont val="HGPｺﾞｼｯｸE"/>
        <family val="3"/>
        <charset val="128"/>
      </rPr>
      <t>質問</t>
    </r>
    <r>
      <rPr>
        <sz val="14"/>
        <rFont val="HGPｺﾞｼｯｸE"/>
        <family val="3"/>
        <charset val="128"/>
      </rPr>
      <t>③</t>
    </r>
    <r>
      <rPr>
        <sz val="10"/>
        <rFont val="HGPｺﾞｼｯｸE"/>
        <family val="3"/>
        <charset val="128"/>
      </rPr>
      <t xml:space="preserve">　
</t>
    </r>
    <r>
      <rPr>
        <sz val="11"/>
        <rFont val="HGPｺﾞｼｯｸE"/>
        <family val="3"/>
        <charset val="128"/>
      </rPr>
      <t>②の内
技術の正規採用教員</t>
    </r>
    <rPh sb="0" eb="2">
      <t>シツモン</t>
    </rPh>
    <rPh sb="7" eb="8">
      <t>ウチ</t>
    </rPh>
    <rPh sb="9" eb="11">
      <t>ギジュツ</t>
    </rPh>
    <rPh sb="12" eb="14">
      <t>セイキ</t>
    </rPh>
    <rPh sb="14" eb="16">
      <t>サイヨウ</t>
    </rPh>
    <rPh sb="16" eb="18">
      <t>キョウイン</t>
    </rPh>
    <phoneticPr fontId="2"/>
  </si>
  <si>
    <r>
      <rPr>
        <sz val="12"/>
        <rFont val="HGPｺﾞｼｯｸE"/>
        <family val="3"/>
        <charset val="128"/>
      </rPr>
      <t>質問</t>
    </r>
    <r>
      <rPr>
        <sz val="14"/>
        <rFont val="HGPｺﾞｼｯｸE"/>
        <family val="3"/>
        <charset val="128"/>
      </rPr>
      <t>④</t>
    </r>
    <r>
      <rPr>
        <sz val="8.5"/>
        <rFont val="HGPｺﾞｼｯｸE"/>
        <family val="3"/>
        <charset val="128"/>
      </rPr>
      <t xml:space="preserve">
</t>
    </r>
    <r>
      <rPr>
        <sz val="10"/>
        <rFont val="HGPｺﾞｼｯｸE"/>
        <family val="3"/>
        <charset val="128"/>
      </rPr>
      <t>免外・臨時免許の内、授業を担当している講師･臨採数</t>
    </r>
    <rPh sb="0" eb="2">
      <t>シツモン</t>
    </rPh>
    <rPh sb="4" eb="5">
      <t>メン</t>
    </rPh>
    <rPh sb="5" eb="6">
      <t>ガイ</t>
    </rPh>
    <rPh sb="7" eb="9">
      <t>リンジ</t>
    </rPh>
    <rPh sb="9" eb="11">
      <t>メンキョ</t>
    </rPh>
    <rPh sb="12" eb="13">
      <t>ウチ</t>
    </rPh>
    <rPh sb="14" eb="16">
      <t>ジュギョウ</t>
    </rPh>
    <rPh sb="17" eb="19">
      <t>タントウ</t>
    </rPh>
    <rPh sb="23" eb="25">
      <t>コウシ</t>
    </rPh>
    <rPh sb="26" eb="28">
      <t>リンサイ</t>
    </rPh>
    <rPh sb="28" eb="29">
      <t>スウ</t>
    </rPh>
    <phoneticPr fontId="2"/>
  </si>
  <si>
    <r>
      <rPr>
        <sz val="12"/>
        <rFont val="HGPｺﾞｼｯｸE"/>
        <family val="3"/>
        <charset val="128"/>
      </rPr>
      <t>質問</t>
    </r>
    <r>
      <rPr>
        <sz val="14"/>
        <rFont val="HGPｺﾞｼｯｸE"/>
        <family val="3"/>
        <charset val="128"/>
      </rPr>
      <t>②</t>
    </r>
    <r>
      <rPr>
        <sz val="9"/>
        <rFont val="HGPｺﾞｼｯｸE"/>
        <family val="3"/>
        <charset val="128"/>
      </rPr>
      <t xml:space="preserve">　
</t>
    </r>
    <r>
      <rPr>
        <sz val="11"/>
        <rFont val="HGPｺﾞｼｯｸE"/>
        <family val="3"/>
        <charset val="128"/>
      </rPr>
      <t>①の内
家庭の普通免許所持人数</t>
    </r>
    <rPh sb="0" eb="2">
      <t>シツモン</t>
    </rPh>
    <rPh sb="7" eb="8">
      <t>ウチ</t>
    </rPh>
    <rPh sb="9" eb="11">
      <t>カテイ</t>
    </rPh>
    <rPh sb="14" eb="16">
      <t>メンキョ</t>
    </rPh>
    <rPh sb="16" eb="18">
      <t>ショジ</t>
    </rPh>
    <rPh sb="18" eb="20">
      <t>ニンズウ</t>
    </rPh>
    <phoneticPr fontId="2"/>
  </si>
  <si>
    <r>
      <rPr>
        <sz val="12"/>
        <rFont val="HGPｺﾞｼｯｸE"/>
        <family val="3"/>
        <charset val="128"/>
      </rPr>
      <t>質問</t>
    </r>
    <r>
      <rPr>
        <sz val="14"/>
        <rFont val="HGPｺﾞｼｯｸE"/>
        <family val="3"/>
        <charset val="128"/>
      </rPr>
      <t>③</t>
    </r>
    <r>
      <rPr>
        <sz val="9"/>
        <rFont val="HGPｺﾞｼｯｸE"/>
        <family val="3"/>
        <charset val="128"/>
      </rPr>
      <t xml:space="preserve">　
</t>
    </r>
    <r>
      <rPr>
        <sz val="11"/>
        <rFont val="HGPｺﾞｼｯｸE"/>
        <family val="3"/>
        <charset val="128"/>
      </rPr>
      <t>②の内
家庭の正規採用教員</t>
    </r>
    <rPh sb="0" eb="2">
      <t>シツモン</t>
    </rPh>
    <rPh sb="7" eb="8">
      <t>ウチ</t>
    </rPh>
    <rPh sb="9" eb="11">
      <t>カテイ</t>
    </rPh>
    <rPh sb="12" eb="14">
      <t>セイキ</t>
    </rPh>
    <rPh sb="14" eb="16">
      <t>サイヨウ</t>
    </rPh>
    <rPh sb="16" eb="18">
      <t>キョウイン</t>
    </rPh>
    <phoneticPr fontId="2"/>
  </si>
  <si>
    <r>
      <rPr>
        <sz val="12"/>
        <rFont val="HGPｺﾞｼｯｸE"/>
        <family val="3"/>
        <charset val="128"/>
      </rPr>
      <t>質問</t>
    </r>
    <r>
      <rPr>
        <sz val="14"/>
        <rFont val="HGPｺﾞｼｯｸE"/>
        <family val="3"/>
        <charset val="128"/>
      </rPr>
      <t>④</t>
    </r>
    <r>
      <rPr>
        <sz val="9"/>
        <rFont val="HGPｺﾞｼｯｸE"/>
        <family val="3"/>
        <charset val="128"/>
      </rPr>
      <t xml:space="preserve">
</t>
    </r>
    <r>
      <rPr>
        <sz val="10"/>
        <rFont val="HGPｺﾞｼｯｸE"/>
        <family val="3"/>
        <charset val="128"/>
      </rPr>
      <t>免外・臨時免許の内、授業を担当している講師･臨採数</t>
    </r>
    <rPh sb="0" eb="2">
      <t>シツモン</t>
    </rPh>
    <rPh sb="4" eb="5">
      <t>メン</t>
    </rPh>
    <rPh sb="5" eb="6">
      <t>ガイ</t>
    </rPh>
    <rPh sb="7" eb="9">
      <t>リンジ</t>
    </rPh>
    <rPh sb="9" eb="11">
      <t>メンキョ</t>
    </rPh>
    <rPh sb="12" eb="13">
      <t>ウチ</t>
    </rPh>
    <rPh sb="14" eb="16">
      <t>ジュギョウ</t>
    </rPh>
    <rPh sb="17" eb="19">
      <t>タントウ</t>
    </rPh>
    <rPh sb="23" eb="25">
      <t>コウシ</t>
    </rPh>
    <rPh sb="26" eb="28">
      <t>リンサイ</t>
    </rPh>
    <rPh sb="28" eb="29">
      <t>スウ</t>
    </rPh>
    <phoneticPr fontId="2"/>
  </si>
  <si>
    <r>
      <rPr>
        <sz val="12"/>
        <rFont val="HGPｺﾞｼｯｸE"/>
        <family val="3"/>
        <charset val="128"/>
      </rPr>
      <t>質問</t>
    </r>
    <r>
      <rPr>
        <sz val="14"/>
        <rFont val="HGPｺﾞｼｯｸE"/>
        <family val="3"/>
        <charset val="128"/>
      </rPr>
      <t>①</t>
    </r>
    <r>
      <rPr>
        <sz val="11"/>
        <rFont val="HGPｺﾞｼｯｸE"/>
        <family val="3"/>
        <charset val="128"/>
      </rPr>
      <t xml:space="preserve">
授業担当者人数</t>
    </r>
    <rPh sb="0" eb="2">
      <t>シツモン</t>
    </rPh>
    <rPh sb="4" eb="6">
      <t>ジュギョウ</t>
    </rPh>
    <rPh sb="6" eb="9">
      <t>タントウシャ</t>
    </rPh>
    <rPh sb="9" eb="11">
      <t>ニンズウ</t>
    </rPh>
    <phoneticPr fontId="2"/>
  </si>
  <si>
    <t>上記①の内、技術、家庭科の普通免許を所持している教員は何人ですか。　＊1人の教員が技術と家庭両方の
                 普通免許を所持している場合は、技術「１」、家庭「１」と記入し、右端の欄にも「１」を記入する。</t>
    <rPh sb="0" eb="2">
      <t>ジョウキ</t>
    </rPh>
    <rPh sb="13" eb="15">
      <t>フツウ</t>
    </rPh>
    <rPh sb="36" eb="37">
      <t>ニン</t>
    </rPh>
    <rPh sb="38" eb="40">
      <t>キョウイン</t>
    </rPh>
    <rPh sb="41" eb="43">
      <t>ギジュツ</t>
    </rPh>
    <rPh sb="44" eb="46">
      <t>カテイ</t>
    </rPh>
    <rPh sb="46" eb="48">
      <t>リョウホウ</t>
    </rPh>
    <rPh sb="67" eb="69">
      <t>フツウ</t>
    </rPh>
    <rPh sb="69" eb="71">
      <t>メンキョ</t>
    </rPh>
    <rPh sb="72" eb="74">
      <t>ショジ</t>
    </rPh>
    <rPh sb="78" eb="80">
      <t>バアイ</t>
    </rPh>
    <rPh sb="82" eb="84">
      <t>ギジュツ</t>
    </rPh>
    <rPh sb="88" eb="90">
      <t>カテイ</t>
    </rPh>
    <rPh sb="94" eb="96">
      <t>キニュウ</t>
    </rPh>
    <rPh sb="98" eb="100">
      <t>ミギハジ</t>
    </rPh>
    <rPh sb="101" eb="102">
      <t>ラン</t>
    </rPh>
    <rPh sb="108" eb="110">
      <t>キニュウ</t>
    </rPh>
    <phoneticPr fontId="2"/>
  </si>
  <si>
    <r>
      <rPr>
        <b/>
        <sz val="16"/>
        <rFont val="ＭＳ Ｐゴシック"/>
        <family val="3"/>
        <charset val="128"/>
        <scheme val="major"/>
      </rPr>
      <t>上記①の内、</t>
    </r>
    <r>
      <rPr>
        <b/>
        <sz val="16"/>
        <rFont val="ＭＳ Ｐゴシック"/>
        <family val="3"/>
        <charset val="128"/>
        <scheme val="minor"/>
      </rPr>
      <t>技術、家庭科の普通免許は所持していない（免外、臨時免許等）が技術、家庭科の授業を
                 担当している講師・臨時採用教員等（正規採用教員以外）は何人ですか。</t>
    </r>
    <rPh sb="0" eb="2">
      <t>ジョウキ</t>
    </rPh>
    <rPh sb="4" eb="5">
      <t>ウチ</t>
    </rPh>
    <rPh sb="13" eb="15">
      <t>フツウ</t>
    </rPh>
    <rPh sb="26" eb="27">
      <t>メン</t>
    </rPh>
    <rPh sb="27" eb="28">
      <t>ガイ</t>
    </rPh>
    <rPh sb="36" eb="38">
      <t>ギジュツ</t>
    </rPh>
    <rPh sb="70" eb="72">
      <t>コウシ</t>
    </rPh>
    <rPh sb="73" eb="75">
      <t>リンジ</t>
    </rPh>
    <rPh sb="75" eb="77">
      <t>サイヨウ</t>
    </rPh>
    <rPh sb="77" eb="79">
      <t>キョウイン</t>
    </rPh>
    <rPh sb="79" eb="80">
      <t>トウ</t>
    </rPh>
    <rPh sb="81" eb="83">
      <t>セイキ</t>
    </rPh>
    <rPh sb="83" eb="85">
      <t>サイヨウ</t>
    </rPh>
    <rPh sb="85" eb="87">
      <t>キョウイン</t>
    </rPh>
    <rPh sb="87" eb="89">
      <t>イガイ</t>
    </rPh>
    <rPh sb="91" eb="93">
      <t>ナンニン</t>
    </rPh>
    <phoneticPr fontId="2"/>
  </si>
  <si>
    <r>
      <t>　　　　　　　　　　　　　　　　　　　</t>
    </r>
    <r>
      <rPr>
        <sz val="20"/>
        <color theme="1"/>
        <rFont val="HGPｺﾞｼｯｸE"/>
        <family val="3"/>
        <charset val="128"/>
      </rPr>
      <t>平成29年度　技術・家庭科　免許外・臨時免許等指導実態調査　集計結果</t>
    </r>
    <r>
      <rPr>
        <b/>
        <sz val="14"/>
        <color theme="1"/>
        <rFont val="HGPｺﾞｼｯｸE"/>
        <family val="3"/>
        <charset val="128"/>
      </rPr>
      <t xml:space="preserve">
　</t>
    </r>
    <r>
      <rPr>
        <sz val="15"/>
        <color theme="1"/>
        <rFont val="HGPｺﾞｼｯｸE"/>
        <family val="3"/>
        <charset val="128"/>
      </rPr>
      <t>平素より研究会の活動にご尽力いただきありがとうございます。平成２９年度５月の総会でお願いいたしました、免許外・臨時免許指導実態調査の集計を行いました。その結果、地域や県によっては非常に深刻な状況にあることが数値的にも明確になりました。子どもたちに技術・家庭科の力を付ける授業を実施していくためには、教科の専門的知識や指導力を持った普通免許を所持した専任教員が必要であることを研究会として要望して参ります。</t>
    </r>
    <rPh sb="19" eb="21">
      <t>ヘイセイ</t>
    </rPh>
    <rPh sb="23" eb="25">
      <t>ネンド</t>
    </rPh>
    <rPh sb="26" eb="28">
      <t>ギジュツ</t>
    </rPh>
    <rPh sb="29" eb="32">
      <t>カテイカ</t>
    </rPh>
    <rPh sb="33" eb="35">
      <t>メンキョ</t>
    </rPh>
    <rPh sb="35" eb="36">
      <t>ガイ</t>
    </rPh>
    <rPh sb="37" eb="39">
      <t>リンジ</t>
    </rPh>
    <rPh sb="39" eb="41">
      <t>メンキョ</t>
    </rPh>
    <rPh sb="41" eb="42">
      <t>トウ</t>
    </rPh>
    <rPh sb="42" eb="44">
      <t>シドウ</t>
    </rPh>
    <rPh sb="44" eb="46">
      <t>ジッタイ</t>
    </rPh>
    <rPh sb="46" eb="48">
      <t>チョウサ</t>
    </rPh>
    <rPh sb="49" eb="51">
      <t>シュウケイ</t>
    </rPh>
    <rPh sb="51" eb="53">
      <t>ケッカ</t>
    </rPh>
    <rPh sb="56" eb="58">
      <t>ヘイソ</t>
    </rPh>
    <rPh sb="60" eb="63">
      <t>ケンキュウカイ</t>
    </rPh>
    <rPh sb="64" eb="66">
      <t>カツドウ</t>
    </rPh>
    <rPh sb="68" eb="70">
      <t>ジンリョク</t>
    </rPh>
    <rPh sb="85" eb="87">
      <t>ヘイセイ</t>
    </rPh>
    <rPh sb="89" eb="91">
      <t>ネンド</t>
    </rPh>
    <rPh sb="92" eb="93">
      <t>ガツ</t>
    </rPh>
    <rPh sb="94" eb="96">
      <t>ソウカイ</t>
    </rPh>
    <rPh sb="98" eb="99">
      <t>ネガ</t>
    </rPh>
    <rPh sb="107" eb="109">
      <t>メンキョ</t>
    </rPh>
    <rPh sb="109" eb="110">
      <t>ガイ</t>
    </rPh>
    <rPh sb="111" eb="113">
      <t>リンジ</t>
    </rPh>
    <rPh sb="113" eb="115">
      <t>メンキョ</t>
    </rPh>
    <rPh sb="115" eb="117">
      <t>シドウ</t>
    </rPh>
    <rPh sb="117" eb="119">
      <t>ジッタイ</t>
    </rPh>
    <rPh sb="119" eb="121">
      <t>チョウサ</t>
    </rPh>
    <rPh sb="122" eb="124">
      <t>シュウケイ</t>
    </rPh>
    <rPh sb="125" eb="126">
      <t>オコナ</t>
    </rPh>
    <rPh sb="133" eb="135">
      <t>ケッカ</t>
    </rPh>
    <rPh sb="136" eb="138">
      <t>チイキ</t>
    </rPh>
    <rPh sb="139" eb="140">
      <t>ケン</t>
    </rPh>
    <rPh sb="145" eb="147">
      <t>ヒジョウ</t>
    </rPh>
    <rPh sb="148" eb="150">
      <t>シンコク</t>
    </rPh>
    <rPh sb="151" eb="153">
      <t>ジョウキョウ</t>
    </rPh>
    <rPh sb="159" eb="161">
      <t>スウチ</t>
    </rPh>
    <rPh sb="161" eb="162">
      <t>テキ</t>
    </rPh>
    <rPh sb="164" eb="166">
      <t>メイカク</t>
    </rPh>
    <rPh sb="173" eb="174">
      <t>コ</t>
    </rPh>
    <rPh sb="179" eb="181">
      <t>ギジュツ</t>
    </rPh>
    <rPh sb="182" eb="185">
      <t>カテイカ</t>
    </rPh>
    <rPh sb="186" eb="187">
      <t>チカラ</t>
    </rPh>
    <rPh sb="188" eb="189">
      <t>ツ</t>
    </rPh>
    <rPh sb="191" eb="193">
      <t>ジュギョウ</t>
    </rPh>
    <rPh sb="194" eb="196">
      <t>ジッシ</t>
    </rPh>
    <rPh sb="205" eb="207">
      <t>キョウカ</t>
    </rPh>
    <rPh sb="208" eb="211">
      <t>センモンテキ</t>
    </rPh>
    <rPh sb="211" eb="213">
      <t>チシキ</t>
    </rPh>
    <rPh sb="214" eb="217">
      <t>シドウリョク</t>
    </rPh>
    <rPh sb="218" eb="219">
      <t>モ</t>
    </rPh>
    <rPh sb="221" eb="223">
      <t>フツウ</t>
    </rPh>
    <rPh sb="223" eb="225">
      <t>メンキョ</t>
    </rPh>
    <rPh sb="226" eb="228">
      <t>ショジ</t>
    </rPh>
    <rPh sb="230" eb="232">
      <t>センニン</t>
    </rPh>
    <rPh sb="232" eb="234">
      <t>キョウイン</t>
    </rPh>
    <rPh sb="235" eb="237">
      <t>ヒツヨウ</t>
    </rPh>
    <rPh sb="243" eb="246">
      <t>ケンキュウカイ</t>
    </rPh>
    <rPh sb="249" eb="251">
      <t>ヨウボウ</t>
    </rPh>
    <rPh sb="253" eb="254">
      <t>マイ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</si>
</sst>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56"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HGPｺﾞｼｯｸE"/>
      <family val="3"/>
      <charset val="128"/>
    </font>
    <font>
      <sz val="9"/>
      <color theme="1"/>
      <name val="HGPｺﾞｼｯｸE"/>
      <family val="3"/>
      <charset val="128"/>
    </font>
    <font>
      <sz val="11"/>
      <color theme="1"/>
      <name val="HGPｺﾞｼｯｸE"/>
      <family val="3"/>
      <charset val="128"/>
    </font>
    <font>
      <sz val="13"/>
      <color theme="1"/>
      <name val="HGPｺﾞｼｯｸE"/>
      <family val="3"/>
      <charset val="128"/>
    </font>
    <font>
      <sz val="12"/>
      <color theme="1"/>
      <name val="HGPｺﾞｼｯｸE"/>
      <family val="3"/>
      <charset val="128"/>
    </font>
    <font>
      <sz val="12"/>
      <color rgb="FFFF0000"/>
      <name val="HGPｺﾞｼｯｸE"/>
      <family val="3"/>
      <charset val="128"/>
    </font>
    <font>
      <sz val="12"/>
      <color theme="1"/>
      <name val="ＭＳ Ｐゴシック"/>
      <family val="2"/>
      <charset val="128"/>
      <scheme val="minor"/>
    </font>
    <font>
      <sz val="24"/>
      <color theme="1"/>
      <name val="HGP創英角ﾎﾟｯﾌﾟ体"/>
      <family val="3"/>
      <charset val="128"/>
    </font>
    <font>
      <sz val="8"/>
      <color theme="1"/>
      <name val="ＭＳ Ｐゴシック"/>
      <family val="2"/>
      <charset val="128"/>
      <scheme val="minor"/>
    </font>
    <font>
      <sz val="11"/>
      <color theme="1"/>
      <name val="ＭＳ Ｐゴシック"/>
      <family val="3"/>
      <charset val="128"/>
      <scheme val="minor"/>
    </font>
    <font>
      <sz val="14"/>
      <color theme="1"/>
      <name val="HGPｺﾞｼｯｸE"/>
      <family val="3"/>
      <charset val="128"/>
    </font>
    <font>
      <b/>
      <sz val="11"/>
      <color theme="1"/>
      <name val="ＭＳ Ｐゴシック"/>
      <family val="3"/>
      <charset val="128"/>
      <scheme val="minor"/>
    </font>
    <font>
      <sz val="7"/>
      <color theme="1"/>
      <name val="ＭＳ Ｐゴシック"/>
      <family val="2"/>
      <charset val="128"/>
      <scheme val="minor"/>
    </font>
    <font>
      <sz val="18"/>
      <color theme="1"/>
      <name val="HGPｺﾞｼｯｸE"/>
      <family val="3"/>
      <charset val="128"/>
    </font>
    <font>
      <sz val="18"/>
      <color rgb="FFFF0000"/>
      <name val="ＭＳ Ｐゴシック"/>
      <family val="2"/>
      <charset val="128"/>
      <scheme val="minor"/>
    </font>
    <font>
      <sz val="14"/>
      <color theme="1"/>
      <name val="ＭＳ Ｐゴシック"/>
      <family val="3"/>
      <charset val="128"/>
      <scheme val="minor"/>
    </font>
    <font>
      <sz val="10.5"/>
      <color theme="1"/>
      <name val="Century"/>
      <family val="1"/>
    </font>
    <font>
      <sz val="12"/>
      <color theme="1"/>
      <name val="ＭＳ Ｐゴシック"/>
      <family val="3"/>
      <charset val="128"/>
      <scheme val="minor"/>
    </font>
    <font>
      <b/>
      <sz val="20"/>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14"/>
      <color theme="1"/>
      <name val="HGPｺﾞｼｯｸE"/>
      <family val="3"/>
      <charset val="128"/>
    </font>
    <font>
      <b/>
      <sz val="14"/>
      <color theme="1"/>
      <name val="ＭＳ Ｐゴシック"/>
      <family val="2"/>
      <charset val="128"/>
      <scheme val="minor"/>
    </font>
    <font>
      <sz val="18"/>
      <color theme="1"/>
      <name val="ＭＳ Ｐゴシック"/>
      <family val="2"/>
      <charset val="128"/>
      <scheme val="minor"/>
    </font>
    <font>
      <sz val="20"/>
      <color theme="1"/>
      <name val="ＭＳ Ｐゴシック"/>
      <family val="3"/>
      <charset val="128"/>
      <scheme val="minor"/>
    </font>
    <font>
      <sz val="18"/>
      <color theme="3" tint="0.39997558519241921"/>
      <name val="HGPｺﾞｼｯｸE"/>
      <family val="3"/>
      <charset val="128"/>
    </font>
    <font>
      <sz val="18"/>
      <color theme="9" tint="-0.249977111117893"/>
      <name val="HGPｺﾞｼｯｸE"/>
      <family val="3"/>
      <charset val="128"/>
    </font>
    <font>
      <sz val="16"/>
      <color theme="1"/>
      <name val="HGPｺﾞｼｯｸE"/>
      <family val="3"/>
      <charset val="128"/>
    </font>
    <font>
      <sz val="20"/>
      <color theme="1"/>
      <name val="HGPｺﾞｼｯｸE"/>
      <family val="3"/>
      <charset val="128"/>
    </font>
    <font>
      <b/>
      <sz val="10"/>
      <color theme="1"/>
      <name val="ＭＳ Ｐゴシック"/>
      <family val="3"/>
      <charset val="128"/>
      <scheme val="minor"/>
    </font>
    <font>
      <sz val="10"/>
      <color theme="1"/>
      <name val="ＭＳ Ｐゴシック"/>
      <family val="3"/>
      <charset val="128"/>
      <scheme val="minor"/>
    </font>
    <font>
      <sz val="9"/>
      <name val="HGPｺﾞｼｯｸE"/>
      <family val="3"/>
      <charset val="128"/>
    </font>
    <font>
      <sz val="14"/>
      <name val="HGPｺﾞｼｯｸE"/>
      <family val="3"/>
      <charset val="128"/>
    </font>
    <font>
      <sz val="10"/>
      <name val="HGPｺﾞｼｯｸE"/>
      <family val="3"/>
      <charset val="128"/>
    </font>
    <font>
      <sz val="12"/>
      <name val="HGPｺﾞｼｯｸE"/>
      <family val="3"/>
      <charset val="128"/>
    </font>
    <font>
      <b/>
      <sz val="10"/>
      <name val="ＭＳ Ｐゴシック"/>
      <family val="3"/>
      <charset val="128"/>
      <scheme val="minor"/>
    </font>
    <font>
      <sz val="8.5"/>
      <name val="HGPｺﾞｼｯｸE"/>
      <family val="3"/>
      <charset val="128"/>
    </font>
    <font>
      <b/>
      <sz val="9"/>
      <name val="ＭＳ Ｐゴシック"/>
      <family val="3"/>
      <charset val="128"/>
      <scheme val="minor"/>
    </font>
    <font>
      <b/>
      <sz val="11"/>
      <name val="ＭＳ Ｐゴシック"/>
      <family val="3"/>
      <charset val="128"/>
      <scheme val="minor"/>
    </font>
    <font>
      <b/>
      <sz val="14"/>
      <name val="HGPｺﾞｼｯｸE"/>
      <family val="3"/>
      <charset val="128"/>
    </font>
    <font>
      <sz val="11"/>
      <color theme="3" tint="0.39997558519241921"/>
      <name val="ＭＳ Ｐゴシック"/>
      <family val="3"/>
      <charset val="128"/>
      <scheme val="minor"/>
    </font>
    <font>
      <sz val="11"/>
      <color theme="9" tint="-0.249977111117893"/>
      <name val="ＭＳ Ｐゴシック"/>
      <family val="3"/>
      <charset val="128"/>
      <scheme val="minor"/>
    </font>
    <font>
      <sz val="11"/>
      <name val="HGPｺﾞｼｯｸE"/>
      <family val="3"/>
      <charset val="128"/>
    </font>
    <font>
      <b/>
      <sz val="16"/>
      <name val="ＭＳ Ｐゴシック"/>
      <family val="3"/>
      <charset val="128"/>
      <scheme val="minor"/>
    </font>
    <font>
      <b/>
      <sz val="16"/>
      <color theme="1"/>
      <name val="ＭＳ Ｐゴシック"/>
      <family val="3"/>
      <charset val="128"/>
      <scheme val="minor"/>
    </font>
    <font>
      <b/>
      <sz val="16"/>
      <name val="ＭＳ Ｐゴシック"/>
      <family val="3"/>
      <charset val="128"/>
      <scheme val="major"/>
    </font>
    <font>
      <sz val="16"/>
      <color theme="1"/>
      <name val="ＭＳ Ｐゴシック"/>
      <family val="2"/>
      <charset val="128"/>
      <scheme val="minor"/>
    </font>
    <font>
      <sz val="16"/>
      <color theme="1"/>
      <name val="ＭＳ Ｐゴシック"/>
      <family val="3"/>
      <charset val="128"/>
      <scheme val="minor"/>
    </font>
    <font>
      <sz val="15"/>
      <color theme="1"/>
      <name val="HGPｺﾞｼｯｸE"/>
      <family val="3"/>
      <charset val="128"/>
    </font>
  </fonts>
  <fills count="7">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99FF"/>
        <bgColor indexed="64"/>
      </patternFill>
    </fill>
  </fills>
  <borders count="50">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medium">
        <color auto="1"/>
      </top>
      <bottom style="thick">
        <color auto="1"/>
      </bottom>
      <diagonal/>
    </border>
    <border>
      <left style="thick">
        <color auto="1"/>
      </left>
      <right/>
      <top style="thick">
        <color auto="1"/>
      </top>
      <bottom style="thick">
        <color auto="1"/>
      </bottom>
      <diagonal/>
    </border>
    <border>
      <left style="thin">
        <color auto="1"/>
      </left>
      <right/>
      <top style="medium">
        <color auto="1"/>
      </top>
      <bottom style="thick">
        <color auto="1"/>
      </bottom>
      <diagonal/>
    </border>
    <border>
      <left style="thin">
        <color auto="1"/>
      </left>
      <right style="thick">
        <color auto="1"/>
      </right>
      <top style="medium">
        <color auto="1"/>
      </top>
      <bottom style="thick">
        <color auto="1"/>
      </bottom>
      <diagonal/>
    </border>
    <border>
      <left style="dotted">
        <color auto="1"/>
      </left>
      <right style="thin">
        <color auto="1"/>
      </right>
      <top style="medium">
        <color auto="1"/>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style="thick">
        <color auto="1"/>
      </left>
      <right/>
      <top/>
      <bottom style="thick">
        <color auto="1"/>
      </bottom>
      <diagonal/>
    </border>
    <border>
      <left style="thick">
        <color auto="1"/>
      </left>
      <right style="thick">
        <color auto="1"/>
      </right>
      <top style="thick">
        <color auto="1"/>
      </top>
      <bottom style="hair">
        <color auto="1"/>
      </bottom>
      <diagonal/>
    </border>
    <border>
      <left style="thick">
        <color auto="1"/>
      </left>
      <right/>
      <top style="thick">
        <color auto="1"/>
      </top>
      <bottom style="hair">
        <color auto="1"/>
      </bottom>
      <diagonal/>
    </border>
    <border>
      <left style="thin">
        <color auto="1"/>
      </left>
      <right/>
      <top style="thick">
        <color auto="1"/>
      </top>
      <bottom style="hair">
        <color auto="1"/>
      </bottom>
      <diagonal/>
    </border>
    <border>
      <left style="dotted">
        <color auto="1"/>
      </left>
      <right style="thin">
        <color auto="1"/>
      </right>
      <top style="thick">
        <color auto="1"/>
      </top>
      <bottom style="hair">
        <color auto="1"/>
      </bottom>
      <diagonal/>
    </border>
    <border>
      <left style="thin">
        <color auto="1"/>
      </left>
      <right style="thick">
        <color auto="1"/>
      </right>
      <top style="thick">
        <color auto="1"/>
      </top>
      <bottom style="hair">
        <color auto="1"/>
      </bottom>
      <diagonal/>
    </border>
    <border>
      <left style="thick">
        <color auto="1"/>
      </left>
      <right style="thick">
        <color auto="1"/>
      </right>
      <top style="hair">
        <color auto="1"/>
      </top>
      <bottom style="hair">
        <color auto="1"/>
      </bottom>
      <diagonal/>
    </border>
    <border>
      <left style="thick">
        <color auto="1"/>
      </left>
      <right/>
      <top style="hair">
        <color auto="1"/>
      </top>
      <bottom style="hair">
        <color auto="1"/>
      </bottom>
      <diagonal/>
    </border>
    <border>
      <left style="thin">
        <color auto="1"/>
      </left>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thick">
        <color auto="1"/>
      </right>
      <top style="hair">
        <color auto="1"/>
      </top>
      <bottom style="hair">
        <color auto="1"/>
      </bottom>
      <diagonal/>
    </border>
    <border>
      <left style="thick">
        <color auto="1"/>
      </left>
      <right style="thick">
        <color auto="1"/>
      </right>
      <top style="hair">
        <color auto="1"/>
      </top>
      <bottom style="thick">
        <color auto="1"/>
      </bottom>
      <diagonal/>
    </border>
    <border>
      <left style="thick">
        <color auto="1"/>
      </left>
      <right/>
      <top style="hair">
        <color auto="1"/>
      </top>
      <bottom style="thick">
        <color auto="1"/>
      </bottom>
      <diagonal/>
    </border>
    <border>
      <left style="thin">
        <color auto="1"/>
      </left>
      <right/>
      <top style="hair">
        <color auto="1"/>
      </top>
      <bottom style="thick">
        <color auto="1"/>
      </bottom>
      <diagonal/>
    </border>
    <border>
      <left style="dotted">
        <color auto="1"/>
      </left>
      <right style="thin">
        <color auto="1"/>
      </right>
      <top style="hair">
        <color auto="1"/>
      </top>
      <bottom style="thick">
        <color auto="1"/>
      </bottom>
      <diagonal/>
    </border>
    <border>
      <left style="thin">
        <color auto="1"/>
      </left>
      <right style="thick">
        <color auto="1"/>
      </right>
      <top style="hair">
        <color auto="1"/>
      </top>
      <bottom style="thick">
        <color auto="1"/>
      </bottom>
      <diagonal/>
    </border>
    <border>
      <left/>
      <right style="thick">
        <color auto="1"/>
      </right>
      <top/>
      <bottom style="hair">
        <color auto="1"/>
      </bottom>
      <diagonal/>
    </border>
    <border>
      <left/>
      <right style="thick">
        <color auto="1"/>
      </right>
      <top style="hair">
        <color auto="1"/>
      </top>
      <bottom style="hair">
        <color auto="1"/>
      </bottom>
      <diagonal/>
    </border>
    <border>
      <left/>
      <right style="thick">
        <color auto="1"/>
      </right>
      <top/>
      <bottom style="thick">
        <color auto="1"/>
      </bottom>
      <diagonal/>
    </border>
    <border>
      <left/>
      <right style="thick">
        <color auto="1"/>
      </right>
      <top style="hair">
        <color auto="1"/>
      </top>
      <bottom style="thick">
        <color auto="1"/>
      </bottom>
      <diagonal/>
    </border>
    <border>
      <left style="thick">
        <color auto="1"/>
      </left>
      <right style="thick">
        <color auto="1"/>
      </right>
      <top/>
      <bottom style="thick">
        <color auto="1"/>
      </bottom>
      <diagonal/>
    </border>
    <border>
      <left style="thick">
        <color auto="1"/>
      </left>
      <right style="thick">
        <color auto="1"/>
      </right>
      <top style="hair">
        <color auto="1"/>
      </top>
      <bottom/>
      <diagonal/>
    </border>
    <border>
      <left style="thick">
        <color auto="1"/>
      </left>
      <right/>
      <top style="hair">
        <color auto="1"/>
      </top>
      <bottom/>
      <diagonal/>
    </border>
    <border>
      <left style="thin">
        <color auto="1"/>
      </left>
      <right/>
      <top style="hair">
        <color auto="1"/>
      </top>
      <bottom/>
      <diagonal/>
    </border>
    <border>
      <left style="dotted">
        <color auto="1"/>
      </left>
      <right style="thin">
        <color auto="1"/>
      </right>
      <top style="hair">
        <color auto="1"/>
      </top>
      <bottom/>
      <diagonal/>
    </border>
    <border>
      <left style="thin">
        <color auto="1"/>
      </left>
      <right style="thick">
        <color auto="1"/>
      </right>
      <top style="hair">
        <color auto="1"/>
      </top>
      <bottom/>
      <diagonal/>
    </border>
    <border>
      <left style="thick">
        <color auto="1"/>
      </left>
      <right style="thick">
        <color auto="1"/>
      </right>
      <top/>
      <bottom style="hair">
        <color auto="1"/>
      </bottom>
      <diagonal/>
    </border>
    <border>
      <left style="thick">
        <color auto="1"/>
      </left>
      <right/>
      <top/>
      <bottom style="hair">
        <color auto="1"/>
      </bottom>
      <diagonal/>
    </border>
    <border>
      <left style="thin">
        <color auto="1"/>
      </left>
      <right/>
      <top/>
      <bottom style="hair">
        <color auto="1"/>
      </bottom>
      <diagonal/>
    </border>
    <border>
      <left style="dotted">
        <color auto="1"/>
      </left>
      <right style="thin">
        <color auto="1"/>
      </right>
      <top/>
      <bottom style="hair">
        <color auto="1"/>
      </bottom>
      <diagonal/>
    </border>
    <border>
      <left style="thin">
        <color auto="1"/>
      </left>
      <right style="thick">
        <color auto="1"/>
      </right>
      <top/>
      <bottom style="hair">
        <color auto="1"/>
      </bottom>
      <diagonal/>
    </border>
    <border>
      <left/>
      <right style="thick">
        <color auto="1"/>
      </right>
      <top style="thick">
        <color auto="1"/>
      </top>
      <bottom style="thick">
        <color auto="1"/>
      </bottom>
      <diagonal/>
    </border>
    <border>
      <left/>
      <right style="thick">
        <color auto="1"/>
      </right>
      <top style="hair">
        <color auto="1"/>
      </top>
      <bottom/>
      <diagonal/>
    </border>
    <border>
      <left style="thick">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s>
  <cellStyleXfs count="2">
    <xf numFmtId="0" fontId="0" fillId="0" borderId="0">
      <alignment vertical="center"/>
    </xf>
    <xf numFmtId="0" fontId="15" fillId="0" borderId="0">
      <alignment vertical="center"/>
    </xf>
  </cellStyleXfs>
  <cellXfs count="273">
    <xf numFmtId="0" fontId="0" fillId="0" borderId="0" xfId="0">
      <alignment vertical="center"/>
    </xf>
    <xf numFmtId="0" fontId="4" fillId="0" borderId="0" xfId="0" applyFont="1">
      <alignment vertical="center"/>
    </xf>
    <xf numFmtId="0" fontId="9" fillId="0" borderId="0" xfId="0" applyFont="1">
      <alignment vertical="center"/>
    </xf>
    <xf numFmtId="0" fontId="11" fillId="0" borderId="0" xfId="0" applyFo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lignment vertical="center"/>
    </xf>
    <xf numFmtId="0" fontId="13" fillId="0" borderId="0" xfId="0" applyFont="1" applyBorder="1" applyAlignment="1">
      <alignment horizontal="center" vertical="center"/>
    </xf>
    <xf numFmtId="0" fontId="4" fillId="0" borderId="0" xfId="0" applyFont="1" applyAlignment="1">
      <alignment vertical="center" shrinkToFit="1"/>
    </xf>
    <xf numFmtId="0" fontId="6" fillId="0" borderId="0" xfId="0" applyFont="1">
      <alignment vertical="center"/>
    </xf>
    <xf numFmtId="0" fontId="7" fillId="0" borderId="16" xfId="0" applyFont="1" applyFill="1" applyBorder="1" applyAlignment="1">
      <alignment horizontal="left" vertical="top" wrapText="1"/>
    </xf>
    <xf numFmtId="0" fontId="7" fillId="0" borderId="21" xfId="0" applyFont="1" applyFill="1" applyBorder="1" applyAlignment="1">
      <alignment horizontal="left" vertical="top" wrapText="1"/>
    </xf>
    <xf numFmtId="0" fontId="4" fillId="0" borderId="33" xfId="0" applyFont="1" applyBorder="1" applyAlignment="1">
      <alignment vertical="center" shrinkToFit="1"/>
    </xf>
    <xf numFmtId="0" fontId="4" fillId="0" borderId="22" xfId="0" applyFont="1" applyBorder="1">
      <alignment vertical="center"/>
    </xf>
    <xf numFmtId="0" fontId="4" fillId="0" borderId="27" xfId="0" applyFont="1" applyBorder="1">
      <alignment vertical="center"/>
    </xf>
    <xf numFmtId="0" fontId="0" fillId="0" borderId="31" xfId="0" applyFont="1" applyBorder="1" applyAlignment="1">
      <alignment vertical="center" shrinkToFit="1"/>
    </xf>
    <xf numFmtId="0" fontId="15" fillId="0" borderId="32" xfId="0" applyFont="1" applyBorder="1" applyAlignment="1">
      <alignment vertical="center" shrinkToFit="1"/>
    </xf>
    <xf numFmtId="0" fontId="15" fillId="0" borderId="32" xfId="0" applyFont="1" applyFill="1" applyBorder="1" applyAlignment="1">
      <alignment vertical="center" shrinkToFit="1"/>
    </xf>
    <xf numFmtId="0" fontId="15" fillId="0" borderId="34" xfId="0" applyFont="1" applyFill="1" applyBorder="1" applyAlignment="1">
      <alignment vertical="center" shrinkToFit="1"/>
    </xf>
    <xf numFmtId="0" fontId="4" fillId="0" borderId="37" xfId="0" applyFont="1" applyBorder="1">
      <alignment vertical="center"/>
    </xf>
    <xf numFmtId="0" fontId="15" fillId="0" borderId="47" xfId="0" applyFont="1" applyFill="1" applyBorder="1" applyAlignment="1">
      <alignment vertical="center" shrinkToFit="1"/>
    </xf>
    <xf numFmtId="0" fontId="4" fillId="0" borderId="42" xfId="0" applyFont="1" applyBorder="1">
      <alignment vertical="center"/>
    </xf>
    <xf numFmtId="0" fontId="15" fillId="0" borderId="31" xfId="0" applyFont="1" applyFill="1" applyBorder="1" applyAlignment="1">
      <alignment vertical="center" shrinkToFit="1"/>
    </xf>
    <xf numFmtId="0" fontId="0" fillId="0" borderId="1" xfId="0" applyBorder="1" applyAlignment="1">
      <alignment horizontal="center" vertical="center"/>
    </xf>
    <xf numFmtId="0" fontId="5" fillId="0" borderId="0" xfId="0" applyFont="1" applyBorder="1" applyAlignment="1">
      <alignment horizontal="right" vertical="top" wrapText="1"/>
    </xf>
    <xf numFmtId="0" fontId="18" fillId="0" borderId="0" xfId="0" applyFont="1" applyBorder="1" applyAlignment="1">
      <alignment vertical="center" wrapText="1"/>
    </xf>
    <xf numFmtId="176" fontId="0" fillId="0" borderId="0" xfId="0" applyNumberFormat="1" applyBorder="1" applyAlignment="1">
      <alignment horizontal="left" vertical="center"/>
    </xf>
    <xf numFmtId="0" fontId="14" fillId="0" borderId="0" xfId="0" applyFont="1" applyBorder="1" applyAlignment="1">
      <alignment horizontal="left" vertical="center" wrapText="1"/>
    </xf>
    <xf numFmtId="0" fontId="0" fillId="0" borderId="0" xfId="0" applyBorder="1">
      <alignment vertical="center"/>
    </xf>
    <xf numFmtId="0" fontId="7" fillId="0" borderId="21" xfId="0" applyFont="1" applyFill="1" applyBorder="1" applyAlignment="1">
      <alignment horizontal="center" vertical="center" wrapText="1"/>
    </xf>
    <xf numFmtId="0" fontId="8" fillId="0" borderId="0" xfId="0" applyFont="1" applyAlignment="1">
      <alignment vertical="center" wrapText="1"/>
    </xf>
    <xf numFmtId="0" fontId="20" fillId="0" borderId="0" xfId="0" applyFont="1">
      <alignment vertical="center"/>
    </xf>
    <xf numFmtId="0" fontId="16" fillId="0" borderId="0" xfId="0" applyFont="1">
      <alignment vertical="center"/>
    </xf>
    <xf numFmtId="0" fontId="3" fillId="0" borderId="0" xfId="0" applyFont="1">
      <alignment vertical="center"/>
    </xf>
    <xf numFmtId="0" fontId="22" fillId="0" borderId="0" xfId="0" applyFont="1">
      <alignment vertical="center"/>
    </xf>
    <xf numFmtId="0" fontId="12" fillId="0" borderId="17" xfId="0" applyFont="1" applyBorder="1">
      <alignment vertical="center"/>
    </xf>
    <xf numFmtId="0" fontId="12" fillId="0" borderId="31" xfId="0" applyFont="1" applyBorder="1" applyAlignment="1">
      <alignment vertical="center" shrinkToFit="1"/>
    </xf>
    <xf numFmtId="0" fontId="12" fillId="0" borderId="16" xfId="0" applyFont="1" applyBorder="1">
      <alignment vertical="center"/>
    </xf>
    <xf numFmtId="0" fontId="12" fillId="0" borderId="22" xfId="0" applyFont="1" applyBorder="1">
      <alignment vertical="center"/>
    </xf>
    <xf numFmtId="0" fontId="23" fillId="0" borderId="32" xfId="0" applyFont="1" applyBorder="1" applyAlignment="1">
      <alignment vertical="center" shrinkToFit="1"/>
    </xf>
    <xf numFmtId="0" fontId="12" fillId="0" borderId="21" xfId="0" applyFont="1" applyBorder="1" applyAlignment="1">
      <alignment vertical="center" shrinkToFit="1"/>
    </xf>
    <xf numFmtId="0" fontId="23" fillId="0" borderId="32" xfId="0" applyFont="1" applyFill="1" applyBorder="1" applyAlignment="1">
      <alignment vertical="center" shrinkToFit="1"/>
    </xf>
    <xf numFmtId="0" fontId="12" fillId="0" borderId="37" xfId="0" applyFont="1" applyBorder="1">
      <alignment vertical="center"/>
    </xf>
    <xf numFmtId="0" fontId="23" fillId="0" borderId="47" xfId="0" applyFont="1" applyFill="1" applyBorder="1" applyAlignment="1">
      <alignment vertical="center" shrinkToFit="1"/>
    </xf>
    <xf numFmtId="0" fontId="12" fillId="0" borderId="42" xfId="0" applyFont="1" applyBorder="1">
      <alignment vertical="center"/>
    </xf>
    <xf numFmtId="0" fontId="23" fillId="0" borderId="31" xfId="0" applyFont="1" applyFill="1" applyBorder="1" applyAlignment="1">
      <alignment vertical="center" shrinkToFit="1"/>
    </xf>
    <xf numFmtId="0" fontId="12" fillId="0" borderId="27" xfId="0" applyFont="1" applyBorder="1">
      <alignment vertical="center"/>
    </xf>
    <xf numFmtId="0" fontId="23" fillId="0" borderId="34" xfId="0" applyFont="1" applyFill="1" applyBorder="1" applyAlignment="1">
      <alignment vertical="center" shrinkToFit="1"/>
    </xf>
    <xf numFmtId="0" fontId="12" fillId="0" borderId="26" xfId="0" applyFont="1" applyBorder="1" applyAlignment="1">
      <alignment vertical="center" shrinkToFit="1"/>
    </xf>
    <xf numFmtId="0" fontId="12" fillId="0" borderId="0" xfId="0" applyFont="1">
      <alignment vertical="center"/>
    </xf>
    <xf numFmtId="0" fontId="12" fillId="0" borderId="0" xfId="0" applyFont="1" applyAlignment="1">
      <alignment vertical="center" shrinkToFit="1"/>
    </xf>
    <xf numFmtId="0" fontId="28" fillId="0" borderId="21" xfId="0" applyFont="1" applyFill="1" applyBorder="1" applyAlignment="1">
      <alignment horizontal="right" vertical="center" wrapText="1"/>
    </xf>
    <xf numFmtId="0" fontId="16" fillId="0" borderId="35" xfId="0" applyFont="1" applyFill="1" applyBorder="1" applyAlignment="1">
      <alignment horizontal="right" vertical="center" wrapText="1"/>
    </xf>
    <xf numFmtId="0" fontId="17" fillId="0" borderId="0" xfId="0" applyFont="1">
      <alignment vertical="center"/>
    </xf>
    <xf numFmtId="0" fontId="0" fillId="0" borderId="0" xfId="0" applyAlignment="1">
      <alignment horizontal="right" vertical="center"/>
    </xf>
    <xf numFmtId="0" fontId="0" fillId="0" borderId="0" xfId="0" applyFill="1" applyAlignment="1">
      <alignment horizontal="right" vertical="center"/>
    </xf>
    <xf numFmtId="0" fontId="28" fillId="0" borderId="16" xfId="0" applyFont="1" applyFill="1" applyBorder="1" applyAlignment="1">
      <alignment horizontal="right" vertical="center" wrapText="1"/>
    </xf>
    <xf numFmtId="0" fontId="28" fillId="0" borderId="36" xfId="0" applyFont="1" applyFill="1" applyBorder="1" applyAlignment="1">
      <alignment horizontal="right" vertical="center" wrapText="1"/>
    </xf>
    <xf numFmtId="0" fontId="28" fillId="0" borderId="21" xfId="0" applyFont="1" applyFill="1" applyBorder="1" applyAlignment="1">
      <alignment horizontal="right" vertical="center"/>
    </xf>
    <xf numFmtId="0" fontId="28" fillId="0" borderId="41" xfId="0" applyFont="1" applyFill="1" applyBorder="1" applyAlignment="1">
      <alignment horizontal="right" vertical="center" wrapText="1"/>
    </xf>
    <xf numFmtId="0" fontId="28" fillId="0" borderId="26" xfId="0" applyFont="1" applyFill="1" applyBorder="1" applyAlignment="1">
      <alignment horizontal="right" vertical="center" wrapText="1"/>
    </xf>
    <xf numFmtId="0" fontId="28" fillId="0" borderId="21" xfId="0" applyFont="1" applyBorder="1" applyAlignment="1">
      <alignment vertical="center" wrapText="1"/>
    </xf>
    <xf numFmtId="0" fontId="28" fillId="0" borderId="21" xfId="0" applyFont="1" applyBorder="1" applyAlignment="1">
      <alignment horizontal="right" vertical="center" wrapText="1"/>
    </xf>
    <xf numFmtId="0" fontId="28" fillId="0" borderId="36" xfId="0" applyFont="1" applyBorder="1" applyAlignment="1">
      <alignment vertical="center" wrapText="1"/>
    </xf>
    <xf numFmtId="0" fontId="28" fillId="0" borderId="21" xfId="0" applyFont="1" applyBorder="1">
      <alignment vertical="center"/>
    </xf>
    <xf numFmtId="0" fontId="28" fillId="0" borderId="41" xfId="0" applyFont="1" applyBorder="1" applyAlignment="1">
      <alignment vertical="center" wrapText="1"/>
    </xf>
    <xf numFmtId="0" fontId="28" fillId="0" borderId="26" xfId="0" applyFont="1" applyBorder="1" applyAlignment="1">
      <alignment vertical="center" wrapText="1"/>
    </xf>
    <xf numFmtId="0" fontId="10" fillId="0" borderId="0" xfId="0" applyFont="1" applyAlignment="1">
      <alignment horizontal="right" vertical="center"/>
    </xf>
    <xf numFmtId="0" fontId="10" fillId="0" borderId="3" xfId="0" applyFont="1" applyBorder="1" applyAlignment="1">
      <alignment vertical="center"/>
    </xf>
    <xf numFmtId="0" fontId="10" fillId="0" borderId="4" xfId="0" applyFont="1" applyBorder="1" applyAlignment="1">
      <alignment horizontal="right" vertical="top" wrapText="1"/>
    </xf>
    <xf numFmtId="0" fontId="10" fillId="0" borderId="3" xfId="0" applyFont="1" applyBorder="1">
      <alignment vertical="center"/>
    </xf>
    <xf numFmtId="0" fontId="28" fillId="0" borderId="21" xfId="0" applyFont="1" applyFill="1" applyBorder="1">
      <alignment vertical="center"/>
    </xf>
    <xf numFmtId="0" fontId="28" fillId="0" borderId="21" xfId="1" applyFont="1" applyFill="1" applyBorder="1">
      <alignment vertical="center"/>
    </xf>
    <xf numFmtId="0" fontId="28" fillId="0" borderId="21" xfId="1" applyFont="1" applyBorder="1">
      <alignment vertical="center"/>
    </xf>
    <xf numFmtId="0" fontId="28" fillId="0" borderId="21" xfId="0" applyFont="1" applyFill="1" applyBorder="1" applyAlignment="1">
      <alignment vertical="center"/>
    </xf>
    <xf numFmtId="0" fontId="28" fillId="0" borderId="21" xfId="0" applyFont="1" applyBorder="1" applyAlignment="1">
      <alignment vertical="center"/>
    </xf>
    <xf numFmtId="0" fontId="6" fillId="0" borderId="1" xfId="0" applyFont="1" applyFill="1" applyBorder="1" applyAlignment="1">
      <alignment horizontal="left" vertical="center" wrapText="1"/>
    </xf>
    <xf numFmtId="0" fontId="16" fillId="0" borderId="0" xfId="0" applyFont="1" applyFill="1" applyBorder="1" applyAlignment="1">
      <alignment horizontal="right" vertical="center" wrapText="1"/>
    </xf>
    <xf numFmtId="177" fontId="28" fillId="0" borderId="21" xfId="0" applyNumberFormat="1" applyFont="1" applyFill="1" applyBorder="1" applyAlignment="1">
      <alignment vertical="center"/>
    </xf>
    <xf numFmtId="177" fontId="28" fillId="0" borderId="21" xfId="0" applyNumberFormat="1" applyFont="1" applyBorder="1" applyAlignment="1">
      <alignment vertical="center"/>
    </xf>
    <xf numFmtId="0" fontId="28" fillId="2" borderId="23" xfId="0" applyFont="1" applyFill="1" applyBorder="1" applyAlignment="1">
      <alignment vertical="center" wrapText="1"/>
    </xf>
    <xf numFmtId="0" fontId="28" fillId="2" borderId="23" xfId="0" applyFont="1" applyFill="1" applyBorder="1" applyAlignment="1">
      <alignment horizontal="right" vertical="center" wrapText="1"/>
    </xf>
    <xf numFmtId="0" fontId="28" fillId="2" borderId="43" xfId="0" applyFont="1" applyFill="1" applyBorder="1" applyAlignment="1">
      <alignment vertical="center" wrapText="1"/>
    </xf>
    <xf numFmtId="0" fontId="28" fillId="2" borderId="38" xfId="0" applyFont="1" applyFill="1" applyBorder="1" applyAlignment="1">
      <alignment vertical="center" wrapText="1"/>
    </xf>
    <xf numFmtId="0" fontId="28" fillId="2" borderId="28" xfId="0" applyFont="1" applyFill="1" applyBorder="1" applyAlignment="1">
      <alignment vertical="center" wrapText="1"/>
    </xf>
    <xf numFmtId="176" fontId="28" fillId="2" borderId="49" xfId="0" applyNumberFormat="1" applyFont="1" applyFill="1" applyBorder="1" applyAlignment="1">
      <alignment horizontal="left" vertical="center"/>
    </xf>
    <xf numFmtId="0" fontId="28" fillId="2" borderId="25" xfId="0" applyFont="1" applyFill="1" applyBorder="1">
      <alignment vertical="center"/>
    </xf>
    <xf numFmtId="0" fontId="28" fillId="2" borderId="25" xfId="0" applyFont="1" applyFill="1" applyBorder="1" applyAlignment="1">
      <alignment vertical="center"/>
    </xf>
    <xf numFmtId="177" fontId="28" fillId="2" borderId="25" xfId="0" applyNumberFormat="1" applyFont="1" applyFill="1" applyBorder="1" applyAlignment="1">
      <alignment vertical="center"/>
    </xf>
    <xf numFmtId="0" fontId="16" fillId="2" borderId="35" xfId="0" applyFont="1" applyFill="1" applyBorder="1" applyAlignment="1">
      <alignment horizontal="right" vertical="center" wrapText="1"/>
    </xf>
    <xf numFmtId="0" fontId="28" fillId="2" borderId="25" xfId="0" applyFont="1" applyFill="1" applyBorder="1" applyAlignment="1">
      <alignment vertical="center" wrapText="1"/>
    </xf>
    <xf numFmtId="0" fontId="28" fillId="2" borderId="25" xfId="0" applyFont="1" applyFill="1" applyBorder="1" applyAlignment="1">
      <alignment horizontal="right" vertical="center" wrapText="1"/>
    </xf>
    <xf numFmtId="0" fontId="28" fillId="2" borderId="45" xfId="0" applyFont="1" applyFill="1" applyBorder="1" applyAlignment="1">
      <alignment vertical="center" wrapText="1"/>
    </xf>
    <xf numFmtId="0" fontId="28" fillId="2" borderId="40" xfId="0" applyFont="1" applyFill="1" applyBorder="1" applyAlignment="1">
      <alignment vertical="center" wrapText="1"/>
    </xf>
    <xf numFmtId="0" fontId="28" fillId="2" borderId="30" xfId="0" applyFont="1" applyFill="1" applyBorder="1" applyAlignment="1">
      <alignment vertical="center" wrapText="1"/>
    </xf>
    <xf numFmtId="0" fontId="36" fillId="0" borderId="1" xfId="0" applyFont="1" applyBorder="1" applyAlignment="1">
      <alignment vertical="center" wrapText="1"/>
    </xf>
    <xf numFmtId="0" fontId="28" fillId="4" borderId="22" xfId="0" applyFont="1" applyFill="1" applyBorder="1">
      <alignment vertical="center"/>
    </xf>
    <xf numFmtId="0" fontId="28" fillId="4" borderId="23" xfId="0" applyFont="1" applyFill="1" applyBorder="1" applyAlignment="1">
      <alignment vertical="center" wrapText="1"/>
    </xf>
    <xf numFmtId="0" fontId="28" fillId="4" borderId="24" xfId="0" applyFont="1" applyFill="1" applyBorder="1">
      <alignment vertical="center"/>
    </xf>
    <xf numFmtId="0" fontId="28" fillId="4" borderId="22" xfId="0" applyFont="1" applyFill="1" applyBorder="1" applyAlignment="1">
      <alignment vertical="center" wrapText="1"/>
    </xf>
    <xf numFmtId="0" fontId="28" fillId="4" borderId="24" xfId="0" applyFont="1" applyFill="1" applyBorder="1" applyAlignment="1">
      <alignment vertical="center" wrapText="1"/>
    </xf>
    <xf numFmtId="0" fontId="28" fillId="4" borderId="22" xfId="0" applyFont="1" applyFill="1" applyBorder="1" applyAlignment="1">
      <alignment horizontal="right" vertical="center" wrapText="1"/>
    </xf>
    <xf numFmtId="0" fontId="28" fillId="4" borderId="23" xfId="0" applyFont="1" applyFill="1" applyBorder="1" applyAlignment="1">
      <alignment horizontal="right" vertical="center" wrapText="1"/>
    </xf>
    <xf numFmtId="0" fontId="28" fillId="4" borderId="24" xfId="0" applyFont="1" applyFill="1" applyBorder="1" applyAlignment="1">
      <alignment horizontal="right" vertical="center" wrapText="1"/>
    </xf>
    <xf numFmtId="0" fontId="28" fillId="4" borderId="22" xfId="0" applyFont="1" applyFill="1" applyBorder="1" applyAlignment="1">
      <alignment vertical="center"/>
    </xf>
    <xf numFmtId="0" fontId="28" fillId="4" borderId="24" xfId="0" applyFont="1" applyFill="1" applyBorder="1" applyAlignment="1">
      <alignment vertical="center"/>
    </xf>
    <xf numFmtId="0" fontId="28" fillId="4" borderId="42" xfId="0" applyFont="1" applyFill="1" applyBorder="1" applyAlignment="1">
      <alignment vertical="center" wrapText="1"/>
    </xf>
    <xf numFmtId="0" fontId="28" fillId="4" borderId="43" xfId="0" applyFont="1" applyFill="1" applyBorder="1" applyAlignment="1">
      <alignment vertical="center" wrapText="1"/>
    </xf>
    <xf numFmtId="0" fontId="28" fillId="4" borderId="44" xfId="0" applyFont="1" applyFill="1" applyBorder="1" applyAlignment="1">
      <alignment vertical="center" wrapText="1"/>
    </xf>
    <xf numFmtId="0" fontId="28" fillId="4" borderId="37" xfId="0" applyFont="1" applyFill="1" applyBorder="1" applyAlignment="1">
      <alignment vertical="center" wrapText="1"/>
    </xf>
    <xf numFmtId="0" fontId="28" fillId="4" borderId="38" xfId="0" applyFont="1" applyFill="1" applyBorder="1" applyAlignment="1">
      <alignment vertical="center" wrapText="1"/>
    </xf>
    <xf numFmtId="0" fontId="28" fillId="4" borderId="39" xfId="0" applyFont="1" applyFill="1" applyBorder="1" applyAlignment="1">
      <alignment vertical="center" wrapText="1"/>
    </xf>
    <xf numFmtId="177" fontId="28" fillId="4" borderId="22" xfId="0" applyNumberFormat="1" applyFont="1" applyFill="1" applyBorder="1" applyAlignment="1">
      <alignment vertical="center"/>
    </xf>
    <xf numFmtId="177" fontId="28" fillId="4" borderId="23" xfId="0" applyNumberFormat="1" applyFont="1" applyFill="1" applyBorder="1" applyAlignment="1">
      <alignment vertical="center"/>
    </xf>
    <xf numFmtId="177" fontId="28" fillId="4" borderId="24" xfId="0" applyNumberFormat="1" applyFont="1" applyFill="1" applyBorder="1" applyAlignment="1">
      <alignment vertical="center"/>
    </xf>
    <xf numFmtId="0" fontId="28" fillId="4" borderId="27" xfId="0" applyFont="1" applyFill="1" applyBorder="1" applyAlignment="1">
      <alignment vertical="center" wrapText="1"/>
    </xf>
    <xf numFmtId="0" fontId="28" fillId="4" borderId="28" xfId="0" applyFont="1" applyFill="1" applyBorder="1" applyAlignment="1">
      <alignment vertical="center" wrapText="1"/>
    </xf>
    <xf numFmtId="0" fontId="28" fillId="4" borderId="29" xfId="0" applyFont="1" applyFill="1" applyBorder="1" applyAlignment="1">
      <alignment vertical="center" wrapText="1"/>
    </xf>
    <xf numFmtId="0" fontId="28" fillId="5" borderId="24" xfId="0" applyFont="1" applyFill="1" applyBorder="1">
      <alignment vertical="center"/>
    </xf>
    <xf numFmtId="0" fontId="28" fillId="5" borderId="24" xfId="0" applyFont="1" applyFill="1" applyBorder="1" applyAlignment="1">
      <alignment vertical="center" wrapText="1"/>
    </xf>
    <xf numFmtId="0" fontId="28" fillId="5" borderId="24" xfId="0" applyFont="1" applyFill="1" applyBorder="1" applyAlignment="1">
      <alignment horizontal="right" vertical="center" wrapText="1"/>
    </xf>
    <xf numFmtId="0" fontId="28" fillId="5" borderId="24" xfId="0" applyFont="1" applyFill="1" applyBorder="1" applyAlignment="1">
      <alignment vertical="center"/>
    </xf>
    <xf numFmtId="0" fontId="28" fillId="5" borderId="44" xfId="0" applyFont="1" applyFill="1" applyBorder="1" applyAlignment="1">
      <alignment vertical="center" wrapText="1"/>
    </xf>
    <xf numFmtId="0" fontId="28" fillId="5" borderId="39" xfId="0" applyFont="1" applyFill="1" applyBorder="1" applyAlignment="1">
      <alignment vertical="center" wrapText="1"/>
    </xf>
    <xf numFmtId="177" fontId="28" fillId="5" borderId="24" xfId="0" applyNumberFormat="1" applyFont="1" applyFill="1" applyBorder="1" applyAlignment="1">
      <alignment vertical="center"/>
    </xf>
    <xf numFmtId="0" fontId="28" fillId="5" borderId="29" xfId="0" applyFont="1" applyFill="1" applyBorder="1" applyAlignment="1">
      <alignment vertical="center" wrapText="1"/>
    </xf>
    <xf numFmtId="0" fontId="28" fillId="3" borderId="23" xfId="0" applyFont="1" applyFill="1" applyBorder="1">
      <alignment vertical="center"/>
    </xf>
    <xf numFmtId="0" fontId="28" fillId="3" borderId="23" xfId="0" applyFont="1" applyFill="1" applyBorder="1" applyAlignment="1">
      <alignment vertical="center" wrapText="1"/>
    </xf>
    <xf numFmtId="0" fontId="28" fillId="3" borderId="23" xfId="0" applyFont="1" applyFill="1" applyBorder="1" applyAlignment="1">
      <alignment horizontal="right" vertical="center" wrapText="1"/>
    </xf>
    <xf numFmtId="0" fontId="28" fillId="3" borderId="23" xfId="0" applyFont="1" applyFill="1" applyBorder="1" applyAlignment="1">
      <alignment vertical="center"/>
    </xf>
    <xf numFmtId="0" fontId="28" fillId="3" borderId="43" xfId="0" applyFont="1" applyFill="1" applyBorder="1" applyAlignment="1">
      <alignment vertical="center" wrapText="1"/>
    </xf>
    <xf numFmtId="0" fontId="28" fillId="3" borderId="38" xfId="0" applyFont="1" applyFill="1" applyBorder="1" applyAlignment="1">
      <alignment vertical="center" wrapText="1"/>
    </xf>
    <xf numFmtId="177" fontId="28" fillId="3" borderId="23" xfId="0" applyNumberFormat="1" applyFont="1" applyFill="1" applyBorder="1" applyAlignment="1">
      <alignment vertical="center"/>
    </xf>
    <xf numFmtId="0" fontId="28" fillId="3" borderId="28" xfId="0" applyFont="1" applyFill="1" applyBorder="1" applyAlignment="1">
      <alignment vertical="center" wrapText="1"/>
    </xf>
    <xf numFmtId="0" fontId="16" fillId="3" borderId="15" xfId="0" applyFont="1" applyFill="1" applyBorder="1" applyAlignment="1">
      <alignment horizontal="right" vertical="center" wrapText="1"/>
    </xf>
    <xf numFmtId="0" fontId="28" fillId="4" borderId="10" xfId="0" applyFont="1" applyFill="1" applyBorder="1" applyAlignment="1">
      <alignment horizontal="right" vertical="center" shrinkToFit="1"/>
    </xf>
    <xf numFmtId="0" fontId="28" fillId="4" borderId="17" xfId="0" applyFont="1" applyFill="1" applyBorder="1" applyAlignment="1">
      <alignment vertical="center" wrapText="1"/>
    </xf>
    <xf numFmtId="0" fontId="28" fillId="4" borderId="18" xfId="0" applyFont="1" applyFill="1" applyBorder="1" applyAlignment="1">
      <alignment vertical="center" wrapText="1"/>
    </xf>
    <xf numFmtId="0" fontId="28" fillId="4" borderId="19" xfId="0" applyFont="1" applyFill="1" applyBorder="1" applyAlignment="1">
      <alignment vertical="center" wrapText="1"/>
    </xf>
    <xf numFmtId="0" fontId="28" fillId="5" borderId="19" xfId="0" applyFont="1" applyFill="1" applyBorder="1" applyAlignment="1">
      <alignment vertical="center" wrapText="1"/>
    </xf>
    <xf numFmtId="0" fontId="28" fillId="3" borderId="18" xfId="0" applyFont="1" applyFill="1" applyBorder="1" applyAlignment="1">
      <alignment vertical="center" wrapText="1"/>
    </xf>
    <xf numFmtId="0" fontId="28" fillId="2" borderId="18" xfId="0" applyFont="1" applyFill="1" applyBorder="1" applyAlignment="1">
      <alignment vertical="center" wrapText="1"/>
    </xf>
    <xf numFmtId="0" fontId="28" fillId="2" borderId="20" xfId="0" applyFont="1" applyFill="1" applyBorder="1" applyAlignment="1">
      <alignment vertical="center" wrapText="1"/>
    </xf>
    <xf numFmtId="0" fontId="28" fillId="0" borderId="16" xfId="0" applyFont="1" applyBorder="1" applyAlignment="1">
      <alignment vertical="center" wrapText="1"/>
    </xf>
    <xf numFmtId="0" fontId="37" fillId="0" borderId="14" xfId="0" applyFont="1" applyBorder="1">
      <alignment vertical="center"/>
    </xf>
    <xf numFmtId="0" fontId="28" fillId="4" borderId="37" xfId="0" applyFont="1" applyFill="1" applyBorder="1">
      <alignment vertical="center"/>
    </xf>
    <xf numFmtId="0" fontId="28" fillId="4" borderId="39" xfId="0" applyFont="1" applyFill="1" applyBorder="1">
      <alignment vertical="center"/>
    </xf>
    <xf numFmtId="0" fontId="28" fillId="3" borderId="38" xfId="0" applyFont="1" applyFill="1" applyBorder="1">
      <alignment vertical="center"/>
    </xf>
    <xf numFmtId="0" fontId="28" fillId="2" borderId="40" xfId="0" applyFont="1" applyFill="1" applyBorder="1">
      <alignment vertical="center"/>
    </xf>
    <xf numFmtId="0" fontId="28" fillId="5" borderId="39" xfId="0" applyFont="1" applyFill="1" applyBorder="1">
      <alignment vertical="center"/>
    </xf>
    <xf numFmtId="0" fontId="28" fillId="4" borderId="42" xfId="1" applyFont="1" applyFill="1" applyBorder="1">
      <alignment vertical="center"/>
    </xf>
    <xf numFmtId="0" fontId="28" fillId="4" borderId="43" xfId="1" applyFont="1" applyFill="1" applyBorder="1" applyAlignment="1">
      <alignment vertical="center" wrapText="1"/>
    </xf>
    <xf numFmtId="0" fontId="28" fillId="4" borderId="44" xfId="1" applyFont="1" applyFill="1" applyBorder="1">
      <alignment vertical="center"/>
    </xf>
    <xf numFmtId="0" fontId="28" fillId="3" borderId="43" xfId="1" applyFont="1" applyFill="1" applyBorder="1">
      <alignment vertical="center"/>
    </xf>
    <xf numFmtId="0" fontId="28" fillId="2" borderId="45" xfId="1" applyFont="1" applyFill="1" applyBorder="1">
      <alignment vertical="center"/>
    </xf>
    <xf numFmtId="0" fontId="28" fillId="5" borderId="44" xfId="1" applyFont="1" applyFill="1" applyBorder="1">
      <alignment vertical="center"/>
    </xf>
    <xf numFmtId="0" fontId="12" fillId="0" borderId="22" xfId="0" applyFont="1" applyFill="1" applyBorder="1">
      <alignment vertical="center"/>
    </xf>
    <xf numFmtId="0" fontId="26" fillId="0" borderId="0" xfId="0" applyFont="1" applyAlignment="1">
      <alignment horizontal="right" vertical="center"/>
    </xf>
    <xf numFmtId="0" fontId="21" fillId="0" borderId="0" xfId="0" applyFont="1" applyAlignment="1">
      <alignment vertical="center" shrinkToFit="1"/>
    </xf>
    <xf numFmtId="0" fontId="38" fillId="4" borderId="7" xfId="0" applyFont="1" applyFill="1" applyBorder="1" applyAlignment="1">
      <alignment vertical="top" wrapText="1"/>
    </xf>
    <xf numFmtId="0" fontId="40" fillId="4" borderId="5" xfId="0" applyFont="1" applyFill="1" applyBorder="1" applyAlignment="1">
      <alignment vertical="top" wrapText="1"/>
    </xf>
    <xf numFmtId="0" fontId="40" fillId="4" borderId="9" xfId="0" applyFont="1" applyFill="1" applyBorder="1" applyAlignment="1">
      <alignment vertical="top" wrapText="1"/>
    </xf>
    <xf numFmtId="0" fontId="42" fillId="3" borderId="7" xfId="0" applyFont="1" applyFill="1" applyBorder="1" applyAlignment="1">
      <alignment wrapText="1"/>
    </xf>
    <xf numFmtId="0" fontId="43" fillId="4" borderId="9" xfId="0" applyFont="1" applyFill="1" applyBorder="1" applyAlignment="1">
      <alignment vertical="top" wrapText="1"/>
    </xf>
    <xf numFmtId="0" fontId="44" fillId="2" borderId="7" xfId="0" applyFont="1" applyFill="1" applyBorder="1" applyAlignment="1">
      <alignment wrapText="1"/>
    </xf>
    <xf numFmtId="0" fontId="38" fillId="4" borderId="9" xfId="0" applyFont="1" applyFill="1" applyBorder="1" applyAlignment="1">
      <alignment vertical="top" wrapText="1"/>
    </xf>
    <xf numFmtId="0" fontId="38" fillId="5" borderId="9" xfId="0" applyFont="1" applyFill="1" applyBorder="1" applyAlignment="1">
      <alignment vertical="top" wrapText="1"/>
    </xf>
    <xf numFmtId="0" fontId="44" fillId="2" borderId="8" xfId="0" applyFont="1" applyFill="1" applyBorder="1" applyAlignment="1">
      <alignment wrapText="1"/>
    </xf>
    <xf numFmtId="0" fontId="38" fillId="0" borderId="48" xfId="0" applyFont="1" applyBorder="1" applyAlignment="1">
      <alignment vertical="center" wrapText="1"/>
    </xf>
    <xf numFmtId="176" fontId="46" fillId="3" borderId="49" xfId="0" applyNumberFormat="1" applyFont="1" applyFill="1" applyBorder="1" applyAlignment="1">
      <alignment horizontal="left" vertical="center"/>
    </xf>
    <xf numFmtId="176" fontId="46" fillId="2" borderId="49" xfId="0" applyNumberFormat="1" applyFont="1" applyFill="1" applyBorder="1" applyAlignment="1">
      <alignment horizontal="left" vertical="center"/>
    </xf>
    <xf numFmtId="0" fontId="41" fillId="0" borderId="3" xfId="0" applyFont="1" applyBorder="1" applyAlignment="1">
      <alignment vertical="center"/>
    </xf>
    <xf numFmtId="0" fontId="41" fillId="0" borderId="4" xfId="0" applyFont="1" applyBorder="1" applyAlignment="1">
      <alignment horizontal="right" vertical="top" wrapText="1"/>
    </xf>
    <xf numFmtId="0" fontId="38" fillId="0" borderId="48" xfId="0" applyFont="1" applyBorder="1" applyAlignment="1">
      <alignment horizontal="left" vertical="center" wrapText="1"/>
    </xf>
    <xf numFmtId="0" fontId="0" fillId="0" borderId="0" xfId="0" applyAlignment="1">
      <alignment horizontal="right" vertical="center"/>
    </xf>
    <xf numFmtId="0" fontId="3" fillId="0" borderId="0" xfId="0" applyFont="1" applyAlignment="1">
      <alignment vertical="center"/>
    </xf>
    <xf numFmtId="0" fontId="4" fillId="0" borderId="0" xfId="0" applyFont="1" applyAlignment="1">
      <alignment vertical="center" shrinkToFit="1"/>
    </xf>
    <xf numFmtId="0" fontId="34" fillId="0" borderId="0" xfId="0" applyFont="1" applyAlignment="1">
      <alignment vertical="center"/>
    </xf>
    <xf numFmtId="0" fontId="0" fillId="0" borderId="0" xfId="0" applyFill="1" applyBorder="1" applyAlignment="1">
      <alignment vertical="center"/>
    </xf>
    <xf numFmtId="0" fontId="12" fillId="0" borderId="0" xfId="0" applyFont="1" applyAlignment="1">
      <alignment vertical="center"/>
    </xf>
    <xf numFmtId="0" fontId="49" fillId="4" borderId="5" xfId="0" applyFont="1" applyFill="1" applyBorder="1" applyAlignment="1">
      <alignment vertical="top" wrapText="1"/>
    </xf>
    <xf numFmtId="0" fontId="34" fillId="0" borderId="0" xfId="0" applyFont="1" applyAlignment="1">
      <alignment vertical="center"/>
    </xf>
    <xf numFmtId="0" fontId="34" fillId="0" borderId="0"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shrinkToFit="1"/>
    </xf>
    <xf numFmtId="0" fontId="0" fillId="0" borderId="0" xfId="0" applyBorder="1" applyAlignment="1">
      <alignment horizontal="right" vertical="center"/>
    </xf>
    <xf numFmtId="0" fontId="34" fillId="0" borderId="0" xfId="0" applyFont="1" applyBorder="1" applyAlignment="1">
      <alignment vertical="center"/>
    </xf>
    <xf numFmtId="0" fontId="16" fillId="0" borderId="0" xfId="0" applyFont="1" applyBorder="1" applyAlignment="1">
      <alignment horizontal="right" vertical="top" wrapText="1"/>
    </xf>
    <xf numFmtId="0" fontId="6" fillId="0" borderId="0" xfId="0" applyFont="1" applyFill="1" applyBorder="1" applyAlignment="1">
      <alignment horizontal="left" vertical="center" wrapText="1"/>
    </xf>
    <xf numFmtId="0" fontId="34" fillId="0" borderId="0" xfId="0" applyFont="1" applyBorder="1" applyAlignment="1">
      <alignment horizontal="center" vertical="center"/>
    </xf>
    <xf numFmtId="0" fontId="34" fillId="0" borderId="0" xfId="0" applyFont="1" applyBorder="1" applyAlignment="1">
      <alignment horizontal="center" vertical="center" shrinkToFit="1"/>
    </xf>
    <xf numFmtId="0" fontId="3" fillId="0" borderId="0" xfId="0" applyFont="1" applyBorder="1">
      <alignment vertical="center"/>
    </xf>
    <xf numFmtId="0" fontId="3" fillId="0" borderId="0" xfId="0" applyFont="1" applyBorder="1" applyAlignment="1">
      <alignment vertical="center" shrinkToFit="1"/>
    </xf>
    <xf numFmtId="0" fontId="16" fillId="0" borderId="0" xfId="0" applyFont="1" applyBorder="1">
      <alignment vertical="center"/>
    </xf>
    <xf numFmtId="0" fontId="21" fillId="0" borderId="0" xfId="0" applyFont="1" applyBorder="1" applyAlignment="1">
      <alignment vertical="center" shrinkToFit="1"/>
    </xf>
    <xf numFmtId="0" fontId="16" fillId="0" borderId="0" xfId="0" applyFont="1" applyFill="1" applyBorder="1">
      <alignment vertical="center"/>
    </xf>
    <xf numFmtId="0" fontId="21" fillId="0" borderId="0" xfId="0" applyFont="1" applyFill="1" applyBorder="1" applyAlignment="1">
      <alignment vertical="center" shrinkToFit="1"/>
    </xf>
    <xf numFmtId="0" fontId="16" fillId="0" borderId="0" xfId="0" applyFont="1" applyBorder="1" applyAlignment="1">
      <alignment horizontal="right"/>
    </xf>
    <xf numFmtId="0" fontId="16" fillId="0" borderId="0" xfId="0" applyFont="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177" fontId="16" fillId="0" borderId="0" xfId="0" applyNumberFormat="1" applyFont="1" applyFill="1" applyBorder="1" applyAlignment="1">
      <alignment horizontal="right" vertical="center"/>
    </xf>
    <xf numFmtId="0" fontId="16" fillId="0" borderId="0" xfId="1" applyFont="1" applyFill="1" applyBorder="1">
      <alignment vertical="center"/>
    </xf>
    <xf numFmtId="0" fontId="0" fillId="0" borderId="0" xfId="0" applyFill="1" applyBorder="1">
      <alignment vertical="center"/>
    </xf>
    <xf numFmtId="0" fontId="16" fillId="0" borderId="0" xfId="0" applyFont="1" applyBorder="1" applyAlignment="1">
      <alignment horizontal="right" vertical="center"/>
    </xf>
    <xf numFmtId="0" fontId="19" fillId="0" borderId="0" xfId="0" applyFont="1" applyBorder="1" applyAlignment="1">
      <alignment horizontal="center" vertical="center" shrinkToFit="1"/>
    </xf>
    <xf numFmtId="0" fontId="0" fillId="0" borderId="0" xfId="0" applyBorder="1" applyAlignment="1">
      <alignment horizontal="center" vertical="center"/>
    </xf>
    <xf numFmtId="0" fontId="3" fillId="0" borderId="0" xfId="0" applyFont="1" applyAlignment="1">
      <alignment vertical="center" shrinkToFit="1"/>
    </xf>
    <xf numFmtId="0" fontId="21" fillId="0" borderId="0" xfId="0" applyFont="1" applyAlignment="1">
      <alignment vertical="center" shrinkToFit="1"/>
    </xf>
    <xf numFmtId="0" fontId="12" fillId="0" borderId="0" xfId="0" applyFont="1" applyAlignment="1">
      <alignment horizontal="right" vertical="center" shrinkToFit="1"/>
    </xf>
    <xf numFmtId="0" fontId="23" fillId="0" borderId="0" xfId="0" applyFont="1" applyAlignment="1">
      <alignment horizontal="right" vertical="center" shrinkToFit="1"/>
    </xf>
    <xf numFmtId="0" fontId="35" fillId="0" borderId="0" xfId="0" applyFont="1" applyBorder="1" applyAlignment="1">
      <alignment vertical="center" shrinkToFit="1"/>
    </xf>
    <xf numFmtId="0" fontId="34" fillId="0" borderId="0" xfId="0" applyFont="1" applyBorder="1" applyAlignment="1">
      <alignment vertical="center"/>
    </xf>
    <xf numFmtId="0" fontId="0" fillId="0" borderId="0" xfId="0" applyBorder="1" applyAlignment="1">
      <alignment vertical="center"/>
    </xf>
    <xf numFmtId="0" fontId="16" fillId="0" borderId="0" xfId="0" applyFont="1" applyBorder="1" applyAlignment="1">
      <alignment horizontal="right" vertical="top" wrapText="1"/>
    </xf>
    <xf numFmtId="0" fontId="34" fillId="0" borderId="0" xfId="0" applyFont="1" applyFill="1" applyBorder="1" applyAlignment="1">
      <alignment horizontal="left" vertical="top" wrapText="1"/>
    </xf>
    <xf numFmtId="0" fontId="0" fillId="0" borderId="0" xfId="0" applyFill="1" applyBorder="1" applyAlignment="1">
      <alignment vertical="top"/>
    </xf>
    <xf numFmtId="0" fontId="34" fillId="0" borderId="0" xfId="0" applyFont="1" applyFill="1" applyBorder="1" applyAlignment="1">
      <alignment horizontal="right" vertical="top" wrapText="1"/>
    </xf>
    <xf numFmtId="0" fontId="34" fillId="0" borderId="0" xfId="0" applyFont="1" applyBorder="1" applyAlignment="1">
      <alignment horizontal="left" vertical="center"/>
    </xf>
    <xf numFmtId="0" fontId="0" fillId="0" borderId="0" xfId="0" applyBorder="1" applyAlignment="1">
      <alignment horizontal="left" vertical="center"/>
    </xf>
    <xf numFmtId="0" fontId="16" fillId="0" borderId="0" xfId="0" applyFont="1" applyBorder="1" applyAlignment="1">
      <alignment vertical="top" wrapText="1"/>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vertical="top"/>
    </xf>
    <xf numFmtId="0" fontId="16" fillId="0" borderId="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vertical="center"/>
    </xf>
    <xf numFmtId="58" fontId="26" fillId="0" borderId="0" xfId="0" applyNumberFormat="1" applyFont="1" applyAlignment="1">
      <alignment horizontal="right" vertical="center" shrinkToFit="1"/>
    </xf>
    <xf numFmtId="0" fontId="26" fillId="0" borderId="0" xfId="0" applyFont="1" applyAlignment="1">
      <alignment horizontal="right" vertical="center" shrinkToFit="1"/>
    </xf>
    <xf numFmtId="0" fontId="27" fillId="0" borderId="0" xfId="0" applyFont="1" applyAlignment="1">
      <alignment horizontal="right" vertical="center" shrinkToFit="1"/>
    </xf>
    <xf numFmtId="0" fontId="50" fillId="0" borderId="11" xfId="0" applyFont="1" applyBorder="1" applyAlignment="1">
      <alignment vertical="top" wrapText="1"/>
    </xf>
    <xf numFmtId="0" fontId="51" fillId="0" borderId="12" xfId="0" applyFont="1" applyBorder="1" applyAlignment="1">
      <alignment vertical="top"/>
    </xf>
    <xf numFmtId="0" fontId="51" fillId="0" borderId="12" xfId="0" applyFont="1" applyBorder="1" applyAlignment="1">
      <alignment vertical="center"/>
    </xf>
    <xf numFmtId="0" fontId="51" fillId="0" borderId="13" xfId="0" applyFont="1" applyBorder="1" applyAlignment="1">
      <alignment vertical="center"/>
    </xf>
    <xf numFmtId="0" fontId="50" fillId="0" borderId="11" xfId="0" applyFont="1" applyBorder="1" applyAlignment="1">
      <alignment vertical="center" wrapText="1"/>
    </xf>
    <xf numFmtId="0" fontId="50" fillId="0" borderId="12" xfId="0" applyFont="1" applyBorder="1" applyAlignment="1">
      <alignment vertical="center"/>
    </xf>
    <xf numFmtId="0" fontId="50" fillId="0" borderId="13" xfId="0" applyFont="1" applyBorder="1" applyAlignment="1">
      <alignment vertical="center"/>
    </xf>
    <xf numFmtId="12" fontId="28" fillId="0" borderId="0" xfId="0" applyNumberFormat="1" applyFont="1" applyAlignment="1">
      <alignment horizontal="left" vertical="top" wrapText="1" shrinkToFit="1"/>
    </xf>
    <xf numFmtId="12" fontId="29" fillId="0" borderId="0" xfId="0" applyNumberFormat="1" applyFont="1" applyAlignment="1">
      <alignment horizontal="left" vertical="center"/>
    </xf>
    <xf numFmtId="0" fontId="17" fillId="0" borderId="0" xfId="0" applyFont="1" applyAlignment="1">
      <alignment horizontal="right" vertical="top" wrapText="1" shrinkToFit="1"/>
    </xf>
    <xf numFmtId="0" fontId="15" fillId="0" borderId="0" xfId="0" applyFont="1" applyAlignment="1">
      <alignment vertical="top" shrinkToFit="1"/>
    </xf>
    <xf numFmtId="0" fontId="16" fillId="0" borderId="0" xfId="0" applyFont="1" applyAlignment="1">
      <alignment shrinkToFit="1"/>
    </xf>
    <xf numFmtId="0" fontId="3" fillId="0" borderId="0" xfId="0" applyFont="1" applyAlignment="1">
      <alignment shrinkToFit="1"/>
    </xf>
    <xf numFmtId="0" fontId="24" fillId="0" borderId="0" xfId="0" applyFont="1" applyAlignment="1">
      <alignment vertical="center" shrinkToFit="1"/>
    </xf>
    <xf numFmtId="0" fontId="31" fillId="0" borderId="0" xfId="0" applyFont="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0" fillId="0" borderId="0" xfId="0" applyAlignment="1">
      <alignment vertical="center"/>
    </xf>
    <xf numFmtId="0" fontId="19" fillId="0" borderId="0" xfId="0" applyFont="1" applyAlignment="1">
      <alignment shrinkToFit="1"/>
    </xf>
    <xf numFmtId="0" fontId="30" fillId="0" borderId="0" xfId="0" applyFont="1" applyAlignment="1">
      <alignment shrinkToFit="1"/>
    </xf>
    <xf numFmtId="0" fontId="15" fillId="0" borderId="0" xfId="0" applyFont="1" applyAlignment="1">
      <alignment horizontal="left" vertical="center" wrapText="1"/>
    </xf>
    <xf numFmtId="0" fontId="15" fillId="0" borderId="0" xfId="0" applyFont="1" applyAlignment="1">
      <alignment horizontal="left" vertical="center"/>
    </xf>
    <xf numFmtId="0" fontId="51" fillId="0" borderId="0" xfId="0" applyFont="1" applyAlignment="1">
      <alignment vertical="center" shrinkToFit="1"/>
    </xf>
    <xf numFmtId="0" fontId="54" fillId="0" borderId="0" xfId="0" applyFont="1" applyAlignment="1">
      <alignment vertical="center" shrinkToFit="1"/>
    </xf>
    <xf numFmtId="58" fontId="26" fillId="0" borderId="0" xfId="0" applyNumberFormat="1" applyFont="1" applyBorder="1" applyAlignment="1">
      <alignment horizontal="right" vertical="center" shrinkToFit="1"/>
    </xf>
    <xf numFmtId="0" fontId="0" fillId="0" borderId="0" xfId="0" applyBorder="1" applyAlignment="1">
      <alignment horizontal="right" vertical="center" shrinkToFit="1"/>
    </xf>
    <xf numFmtId="0" fontId="26" fillId="0" borderId="0" xfId="0" applyFont="1" applyAlignment="1">
      <alignment horizontal="right" vertical="center" wrapText="1" shrinkToFit="1"/>
    </xf>
    <xf numFmtId="0" fontId="0" fillId="0" borderId="0" xfId="0" applyAlignment="1">
      <alignment horizontal="right" vertical="center"/>
    </xf>
    <xf numFmtId="0" fontId="19" fillId="0" borderId="0" xfId="0" applyFont="1" applyAlignment="1">
      <alignment horizontal="center" vertical="center" wrapText="1"/>
    </xf>
    <xf numFmtId="0" fontId="3" fillId="0" borderId="0" xfId="0" applyFont="1" applyAlignment="1">
      <alignment vertical="center"/>
    </xf>
    <xf numFmtId="0" fontId="21" fillId="0" borderId="0" xfId="0" applyFont="1" applyAlignment="1">
      <alignment vertical="center"/>
    </xf>
    <xf numFmtId="0" fontId="10" fillId="0" borderId="6" xfId="0" applyFont="1" applyBorder="1" applyAlignment="1">
      <alignment horizontal="right" vertical="center"/>
    </xf>
    <xf numFmtId="0" fontId="10" fillId="0" borderId="46" xfId="0" applyFont="1" applyBorder="1" applyAlignment="1">
      <alignment horizontal="right" vertical="center"/>
    </xf>
    <xf numFmtId="0" fontId="34" fillId="0" borderId="0" xfId="0" applyFont="1" applyAlignment="1">
      <alignment shrinkToFit="1"/>
    </xf>
    <xf numFmtId="0" fontId="53" fillId="0" borderId="0" xfId="0" applyFont="1" applyAlignment="1"/>
    <xf numFmtId="0" fontId="28" fillId="6" borderId="2" xfId="0" applyFont="1" applyFill="1" applyBorder="1" applyAlignment="1">
      <alignment horizontal="center" vertical="center"/>
    </xf>
    <xf numFmtId="0" fontId="29" fillId="6" borderId="3" xfId="0" applyFont="1" applyFill="1" applyBorder="1" applyAlignment="1">
      <alignment vertical="center"/>
    </xf>
    <xf numFmtId="0" fontId="29" fillId="6" borderId="4" xfId="0" applyFont="1" applyFill="1" applyBorder="1" applyAlignment="1">
      <alignment vertical="center"/>
    </xf>
    <xf numFmtId="0" fontId="28" fillId="6" borderId="3" xfId="0" applyFont="1" applyFill="1" applyBorder="1" applyAlignment="1">
      <alignment horizontal="center" vertical="center"/>
    </xf>
    <xf numFmtId="0" fontId="51" fillId="0" borderId="11" xfId="0" applyFont="1" applyBorder="1" applyAlignment="1">
      <alignment vertical="center" wrapText="1"/>
    </xf>
    <xf numFmtId="0" fontId="50" fillId="0" borderId="12" xfId="0" applyFont="1" applyBorder="1" applyAlignment="1">
      <alignment vertical="center" wrapText="1"/>
    </xf>
    <xf numFmtId="0" fontId="6" fillId="0" borderId="6" xfId="0" applyFont="1" applyBorder="1" applyAlignment="1">
      <alignment horizontal="right" vertical="center"/>
    </xf>
    <xf numFmtId="0" fontId="8" fillId="0" borderId="46" xfId="0" applyFont="1" applyBorder="1" applyAlignment="1">
      <alignment horizontal="right" vertical="center"/>
    </xf>
  </cellXfs>
  <cellStyles count="2">
    <cellStyle name="標準" xfId="0" builtinId="0"/>
    <cellStyle name="標準_全国集計_1" xfId="1"/>
  </cellStyles>
  <dxfs count="0"/>
  <tableStyles count="0" defaultTableStyle="TableStyleMedium2" defaultPivotStyle="PivotStyleLight16"/>
  <colors>
    <mruColors>
      <color rgb="FFFF99FF"/>
      <color rgb="FFFFCCFF"/>
      <color rgb="FFFF66FF"/>
      <color rgb="FF66FF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74916148009973E-2"/>
          <c:y val="3.8124871937476219E-2"/>
          <c:w val="0.91325103620250025"/>
          <c:h val="0.9548261613422846"/>
        </c:manualLayout>
      </c:layout>
      <c:barChart>
        <c:barDir val="bar"/>
        <c:grouping val="percentStacked"/>
        <c:varyColors val="0"/>
        <c:ser>
          <c:idx val="0"/>
          <c:order val="0"/>
          <c:tx>
            <c:v>免許所持　ありの学校</c:v>
          </c:tx>
          <c:spPr>
            <a:solidFill>
              <a:schemeClr val="tx2">
                <a:lumMod val="60000"/>
                <a:lumOff val="40000"/>
              </a:schemeClr>
            </a:solidFill>
          </c:spPr>
          <c:invertIfNegative val="0"/>
          <c:dLbls>
            <c:spPr>
              <a:noFill/>
              <a:ln>
                <a:noFill/>
              </a:ln>
              <a:effectLst/>
            </c:spPr>
            <c:txPr>
              <a:bodyPr/>
              <a:lstStyle/>
              <a:p>
                <a:pPr>
                  <a:defRPr sz="1250" b="1" i="0" baseline="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全国集計!$T$15:$T$63</c:f>
              <c:strCache>
                <c:ptCount val="49"/>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山梨</c:v>
                </c:pt>
                <c:pt idx="16">
                  <c:v>長野</c:v>
                </c:pt>
                <c:pt idx="17">
                  <c:v>富山</c:v>
                </c:pt>
                <c:pt idx="18">
                  <c:v>石川</c:v>
                </c:pt>
                <c:pt idx="19">
                  <c:v>福井</c:v>
                </c:pt>
                <c:pt idx="20">
                  <c:v>岐阜</c:v>
                </c:pt>
                <c:pt idx="21">
                  <c:v>静岡</c:v>
                </c:pt>
                <c:pt idx="22">
                  <c:v>愛知</c:v>
                </c:pt>
                <c:pt idx="23">
                  <c:v>三重</c:v>
                </c:pt>
                <c:pt idx="24">
                  <c:v>滋賀</c:v>
                </c:pt>
                <c:pt idx="25">
                  <c:v>京都府</c:v>
                </c:pt>
                <c:pt idx="26">
                  <c:v>京都市</c:v>
                </c:pt>
                <c:pt idx="27">
                  <c:v>大阪府</c:v>
                </c:pt>
                <c:pt idx="28">
                  <c:v>大阪市</c:v>
                </c:pt>
                <c:pt idx="29">
                  <c:v>兵庫</c:v>
                </c:pt>
                <c:pt idx="30">
                  <c:v>奈良</c:v>
                </c:pt>
                <c:pt idx="31">
                  <c:v>和歌山</c:v>
                </c:pt>
                <c:pt idx="32">
                  <c:v>鳥取</c:v>
                </c:pt>
                <c:pt idx="33">
                  <c:v>島根</c:v>
                </c:pt>
                <c:pt idx="34">
                  <c:v>岡山</c:v>
                </c:pt>
                <c:pt idx="35">
                  <c:v>広島</c:v>
                </c:pt>
                <c:pt idx="36">
                  <c:v>山口</c:v>
                </c:pt>
                <c:pt idx="37">
                  <c:v>徳島</c:v>
                </c:pt>
                <c:pt idx="38">
                  <c:v>香川</c:v>
                </c:pt>
                <c:pt idx="39">
                  <c:v>愛媛</c:v>
                </c:pt>
                <c:pt idx="40">
                  <c:v>高知</c:v>
                </c:pt>
                <c:pt idx="41">
                  <c:v>福岡</c:v>
                </c:pt>
                <c:pt idx="42">
                  <c:v>佐賀</c:v>
                </c:pt>
                <c:pt idx="43">
                  <c:v>長崎</c:v>
                </c:pt>
                <c:pt idx="44">
                  <c:v>熊本</c:v>
                </c:pt>
                <c:pt idx="45">
                  <c:v>大分</c:v>
                </c:pt>
                <c:pt idx="46">
                  <c:v>宮崎</c:v>
                </c:pt>
                <c:pt idx="47">
                  <c:v>鹿児島</c:v>
                </c:pt>
                <c:pt idx="48">
                  <c:v>沖縄</c:v>
                </c:pt>
              </c:strCache>
            </c:strRef>
          </c:cat>
          <c:val>
            <c:numRef>
              <c:f>全国集計!$V$15:$V$63</c:f>
              <c:numCache>
                <c:formatCode>General</c:formatCode>
                <c:ptCount val="49"/>
                <c:pt idx="0">
                  <c:v>447</c:v>
                </c:pt>
                <c:pt idx="1">
                  <c:v>85</c:v>
                </c:pt>
                <c:pt idx="2">
                  <c:v>112</c:v>
                </c:pt>
                <c:pt idx="3">
                  <c:v>131</c:v>
                </c:pt>
                <c:pt idx="4">
                  <c:v>92</c:v>
                </c:pt>
                <c:pt idx="5">
                  <c:v>69</c:v>
                </c:pt>
                <c:pt idx="6">
                  <c:v>137</c:v>
                </c:pt>
                <c:pt idx="7">
                  <c:v>220</c:v>
                </c:pt>
                <c:pt idx="8">
                  <c:v>113</c:v>
                </c:pt>
                <c:pt idx="9">
                  <c:v>156</c:v>
                </c:pt>
                <c:pt idx="10">
                  <c:v>411</c:v>
                </c:pt>
                <c:pt idx="11">
                  <c:v>287</c:v>
                </c:pt>
                <c:pt idx="12">
                  <c:v>638</c:v>
                </c:pt>
                <c:pt idx="13">
                  <c:v>373</c:v>
                </c:pt>
                <c:pt idx="14">
                  <c:v>170</c:v>
                </c:pt>
                <c:pt idx="15">
                  <c:v>78</c:v>
                </c:pt>
                <c:pt idx="16">
                  <c:v>175</c:v>
                </c:pt>
                <c:pt idx="17">
                  <c:v>69</c:v>
                </c:pt>
                <c:pt idx="18">
                  <c:v>55</c:v>
                </c:pt>
                <c:pt idx="19">
                  <c:v>52</c:v>
                </c:pt>
                <c:pt idx="20">
                  <c:v>124</c:v>
                </c:pt>
                <c:pt idx="21">
                  <c:v>209</c:v>
                </c:pt>
                <c:pt idx="22">
                  <c:v>395</c:v>
                </c:pt>
                <c:pt idx="23">
                  <c:v>121</c:v>
                </c:pt>
                <c:pt idx="24">
                  <c:v>97</c:v>
                </c:pt>
                <c:pt idx="25">
                  <c:v>51</c:v>
                </c:pt>
                <c:pt idx="26">
                  <c:v>73</c:v>
                </c:pt>
                <c:pt idx="27">
                  <c:v>306</c:v>
                </c:pt>
                <c:pt idx="28">
                  <c:v>130</c:v>
                </c:pt>
                <c:pt idx="29">
                  <c:v>303</c:v>
                </c:pt>
                <c:pt idx="30">
                  <c:v>80</c:v>
                </c:pt>
                <c:pt idx="31">
                  <c:v>43</c:v>
                </c:pt>
                <c:pt idx="32">
                  <c:v>52</c:v>
                </c:pt>
                <c:pt idx="33">
                  <c:v>87</c:v>
                </c:pt>
                <c:pt idx="34">
                  <c:v>143</c:v>
                </c:pt>
                <c:pt idx="35">
                  <c:v>215</c:v>
                </c:pt>
                <c:pt idx="36">
                  <c:v>92</c:v>
                </c:pt>
                <c:pt idx="37">
                  <c:v>31</c:v>
                </c:pt>
                <c:pt idx="38">
                  <c:v>65</c:v>
                </c:pt>
                <c:pt idx="39">
                  <c:v>99</c:v>
                </c:pt>
                <c:pt idx="40">
                  <c:v>83</c:v>
                </c:pt>
                <c:pt idx="41">
                  <c:v>324</c:v>
                </c:pt>
                <c:pt idx="42">
                  <c:v>87</c:v>
                </c:pt>
                <c:pt idx="43">
                  <c:v>135</c:v>
                </c:pt>
                <c:pt idx="44">
                  <c:v>126</c:v>
                </c:pt>
                <c:pt idx="45">
                  <c:v>55</c:v>
                </c:pt>
                <c:pt idx="46">
                  <c:v>59</c:v>
                </c:pt>
                <c:pt idx="47">
                  <c:v>124</c:v>
                </c:pt>
                <c:pt idx="48">
                  <c:v>91</c:v>
                </c:pt>
              </c:numCache>
            </c:numRef>
          </c:val>
          <c:extLst xmlns:c16r2="http://schemas.microsoft.com/office/drawing/2015/06/chart">
            <c:ext xmlns:c16="http://schemas.microsoft.com/office/drawing/2014/chart" uri="{C3380CC4-5D6E-409C-BE32-E72D297353CC}">
              <c16:uniqueId val="{00000000-3CB3-4DDF-83A3-7FB2347BD568}"/>
            </c:ext>
          </c:extLst>
        </c:ser>
        <c:ser>
          <c:idx val="1"/>
          <c:order val="1"/>
          <c:tx>
            <c:v>免外指導　のみの学校</c:v>
          </c:tx>
          <c:spPr>
            <a:solidFill>
              <a:schemeClr val="accent6">
                <a:lumMod val="75000"/>
              </a:schemeClr>
            </a:solidFill>
          </c:spPr>
          <c:invertIfNegative val="0"/>
          <c:dLbls>
            <c:dLbl>
              <c:idx val="37"/>
              <c:layout>
                <c:manualLayout>
                  <c:x val="0"/>
                  <c:y val="1.215162503229016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CB3-4DDF-83A3-7FB2347BD568}"/>
                </c:ext>
              </c:extLst>
            </c:dLbl>
            <c:spPr>
              <a:noFill/>
              <a:ln>
                <a:noFill/>
              </a:ln>
              <a:effectLst/>
            </c:spPr>
            <c:txPr>
              <a:bodyPr/>
              <a:lstStyle/>
              <a:p>
                <a:pPr>
                  <a:defRPr sz="1250" b="1" i="0" baseline="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全国集計!$T$15:$T$63</c:f>
              <c:strCache>
                <c:ptCount val="49"/>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山梨</c:v>
                </c:pt>
                <c:pt idx="16">
                  <c:v>長野</c:v>
                </c:pt>
                <c:pt idx="17">
                  <c:v>富山</c:v>
                </c:pt>
                <c:pt idx="18">
                  <c:v>石川</c:v>
                </c:pt>
                <c:pt idx="19">
                  <c:v>福井</c:v>
                </c:pt>
                <c:pt idx="20">
                  <c:v>岐阜</c:v>
                </c:pt>
                <c:pt idx="21">
                  <c:v>静岡</c:v>
                </c:pt>
                <c:pt idx="22">
                  <c:v>愛知</c:v>
                </c:pt>
                <c:pt idx="23">
                  <c:v>三重</c:v>
                </c:pt>
                <c:pt idx="24">
                  <c:v>滋賀</c:v>
                </c:pt>
                <c:pt idx="25">
                  <c:v>京都府</c:v>
                </c:pt>
                <c:pt idx="26">
                  <c:v>京都市</c:v>
                </c:pt>
                <c:pt idx="27">
                  <c:v>大阪府</c:v>
                </c:pt>
                <c:pt idx="28">
                  <c:v>大阪市</c:v>
                </c:pt>
                <c:pt idx="29">
                  <c:v>兵庫</c:v>
                </c:pt>
                <c:pt idx="30">
                  <c:v>奈良</c:v>
                </c:pt>
                <c:pt idx="31">
                  <c:v>和歌山</c:v>
                </c:pt>
                <c:pt idx="32">
                  <c:v>鳥取</c:v>
                </c:pt>
                <c:pt idx="33">
                  <c:v>島根</c:v>
                </c:pt>
                <c:pt idx="34">
                  <c:v>岡山</c:v>
                </c:pt>
                <c:pt idx="35">
                  <c:v>広島</c:v>
                </c:pt>
                <c:pt idx="36">
                  <c:v>山口</c:v>
                </c:pt>
                <c:pt idx="37">
                  <c:v>徳島</c:v>
                </c:pt>
                <c:pt idx="38">
                  <c:v>香川</c:v>
                </c:pt>
                <c:pt idx="39">
                  <c:v>愛媛</c:v>
                </c:pt>
                <c:pt idx="40">
                  <c:v>高知</c:v>
                </c:pt>
                <c:pt idx="41">
                  <c:v>福岡</c:v>
                </c:pt>
                <c:pt idx="42">
                  <c:v>佐賀</c:v>
                </c:pt>
                <c:pt idx="43">
                  <c:v>長崎</c:v>
                </c:pt>
                <c:pt idx="44">
                  <c:v>熊本</c:v>
                </c:pt>
                <c:pt idx="45">
                  <c:v>大分</c:v>
                </c:pt>
                <c:pt idx="46">
                  <c:v>宮崎</c:v>
                </c:pt>
                <c:pt idx="47">
                  <c:v>鹿児島</c:v>
                </c:pt>
                <c:pt idx="48">
                  <c:v>沖縄</c:v>
                </c:pt>
              </c:strCache>
            </c:strRef>
          </c:cat>
          <c:val>
            <c:numRef>
              <c:f>全国集計!$W$15:$W$63</c:f>
              <c:numCache>
                <c:formatCode>General</c:formatCode>
                <c:ptCount val="49"/>
                <c:pt idx="0">
                  <c:v>148</c:v>
                </c:pt>
                <c:pt idx="1">
                  <c:v>71</c:v>
                </c:pt>
                <c:pt idx="2">
                  <c:v>46</c:v>
                </c:pt>
                <c:pt idx="3">
                  <c:v>8</c:v>
                </c:pt>
                <c:pt idx="4">
                  <c:v>26</c:v>
                </c:pt>
                <c:pt idx="5">
                  <c:v>29</c:v>
                </c:pt>
                <c:pt idx="6">
                  <c:v>82</c:v>
                </c:pt>
                <c:pt idx="7">
                  <c:v>0</c:v>
                </c:pt>
                <c:pt idx="8">
                  <c:v>44</c:v>
                </c:pt>
                <c:pt idx="9">
                  <c:v>7</c:v>
                </c:pt>
                <c:pt idx="10">
                  <c:v>0</c:v>
                </c:pt>
                <c:pt idx="11">
                  <c:v>91</c:v>
                </c:pt>
                <c:pt idx="12">
                  <c:v>0</c:v>
                </c:pt>
                <c:pt idx="13">
                  <c:v>36</c:v>
                </c:pt>
                <c:pt idx="14">
                  <c:v>62</c:v>
                </c:pt>
                <c:pt idx="15">
                  <c:v>2</c:v>
                </c:pt>
                <c:pt idx="16">
                  <c:v>10</c:v>
                </c:pt>
                <c:pt idx="17">
                  <c:v>10</c:v>
                </c:pt>
                <c:pt idx="18">
                  <c:v>29</c:v>
                </c:pt>
                <c:pt idx="19">
                  <c:v>22</c:v>
                </c:pt>
                <c:pt idx="20">
                  <c:v>57</c:v>
                </c:pt>
                <c:pt idx="21">
                  <c:v>52</c:v>
                </c:pt>
                <c:pt idx="22">
                  <c:v>23</c:v>
                </c:pt>
                <c:pt idx="23">
                  <c:v>33</c:v>
                </c:pt>
                <c:pt idx="24">
                  <c:v>2</c:v>
                </c:pt>
                <c:pt idx="25">
                  <c:v>43</c:v>
                </c:pt>
                <c:pt idx="26">
                  <c:v>0</c:v>
                </c:pt>
                <c:pt idx="27">
                  <c:v>25</c:v>
                </c:pt>
                <c:pt idx="28">
                  <c:v>0</c:v>
                </c:pt>
                <c:pt idx="29">
                  <c:v>41</c:v>
                </c:pt>
                <c:pt idx="30">
                  <c:v>24</c:v>
                </c:pt>
                <c:pt idx="31">
                  <c:v>82</c:v>
                </c:pt>
                <c:pt idx="32">
                  <c:v>4</c:v>
                </c:pt>
                <c:pt idx="33">
                  <c:v>12</c:v>
                </c:pt>
                <c:pt idx="34">
                  <c:v>15</c:v>
                </c:pt>
                <c:pt idx="35">
                  <c:v>18</c:v>
                </c:pt>
                <c:pt idx="36">
                  <c:v>56</c:v>
                </c:pt>
                <c:pt idx="37">
                  <c:v>51</c:v>
                </c:pt>
                <c:pt idx="38">
                  <c:v>4</c:v>
                </c:pt>
                <c:pt idx="39">
                  <c:v>27</c:v>
                </c:pt>
                <c:pt idx="40">
                  <c:v>23</c:v>
                </c:pt>
                <c:pt idx="41">
                  <c:v>14</c:v>
                </c:pt>
                <c:pt idx="42">
                  <c:v>2</c:v>
                </c:pt>
                <c:pt idx="43">
                  <c:v>42</c:v>
                </c:pt>
                <c:pt idx="44">
                  <c:v>37</c:v>
                </c:pt>
                <c:pt idx="45">
                  <c:v>69</c:v>
                </c:pt>
                <c:pt idx="46">
                  <c:v>66</c:v>
                </c:pt>
                <c:pt idx="47">
                  <c:v>100</c:v>
                </c:pt>
                <c:pt idx="48">
                  <c:v>23</c:v>
                </c:pt>
              </c:numCache>
            </c:numRef>
          </c:val>
          <c:extLst xmlns:c16r2="http://schemas.microsoft.com/office/drawing/2015/06/chart">
            <c:ext xmlns:c16="http://schemas.microsoft.com/office/drawing/2014/chart" uri="{C3380CC4-5D6E-409C-BE32-E72D297353CC}">
              <c16:uniqueId val="{00000002-3CB3-4DDF-83A3-7FB2347BD568}"/>
            </c:ext>
          </c:extLst>
        </c:ser>
        <c:dLbls>
          <c:showLegendKey val="0"/>
          <c:showVal val="0"/>
          <c:showCatName val="0"/>
          <c:showSerName val="0"/>
          <c:showPercent val="0"/>
          <c:showBubbleSize val="0"/>
        </c:dLbls>
        <c:gapWidth val="150"/>
        <c:overlap val="100"/>
        <c:axId val="98867072"/>
        <c:axId val="98868608"/>
      </c:barChart>
      <c:catAx>
        <c:axId val="98867072"/>
        <c:scaling>
          <c:orientation val="maxMin"/>
        </c:scaling>
        <c:delete val="0"/>
        <c:axPos val="l"/>
        <c:majorGridlines/>
        <c:numFmt formatCode="General" sourceLinked="0"/>
        <c:majorTickMark val="out"/>
        <c:minorTickMark val="none"/>
        <c:tickLblPos val="nextTo"/>
        <c:txPr>
          <a:bodyPr/>
          <a:lstStyle/>
          <a:p>
            <a:pPr>
              <a:defRPr sz="1110" baseline="0"/>
            </a:pPr>
            <a:endParaRPr lang="ja-JP"/>
          </a:p>
        </c:txPr>
        <c:crossAx val="98868608"/>
        <c:crosses val="autoZero"/>
        <c:auto val="1"/>
        <c:lblAlgn val="ctr"/>
        <c:lblOffset val="100"/>
        <c:noMultiLvlLbl val="0"/>
      </c:catAx>
      <c:valAx>
        <c:axId val="98868608"/>
        <c:scaling>
          <c:orientation val="minMax"/>
        </c:scaling>
        <c:delete val="0"/>
        <c:axPos val="t"/>
        <c:majorGridlines/>
        <c:numFmt formatCode="0%" sourceLinked="1"/>
        <c:majorTickMark val="out"/>
        <c:minorTickMark val="none"/>
        <c:tickLblPos val="nextTo"/>
        <c:txPr>
          <a:bodyPr/>
          <a:lstStyle/>
          <a:p>
            <a:pPr>
              <a:defRPr sz="1300" b="1" i="0" baseline="0"/>
            </a:pPr>
            <a:endParaRPr lang="ja-JP"/>
          </a:p>
        </c:txPr>
        <c:crossAx val="98867072"/>
        <c:crosses val="autoZero"/>
        <c:crossBetween val="between"/>
      </c:valAx>
    </c:plotArea>
    <c:plotVisOnly val="1"/>
    <c:dispBlanksAs val="gap"/>
    <c:showDLblsOverMax val="0"/>
  </c:chart>
  <c:spPr>
    <a:ln w="19050" cmpd="sng"/>
  </c:spPr>
  <c:txPr>
    <a:bodyPr/>
    <a:lstStyle/>
    <a:p>
      <a:pPr>
        <a:defRPr sz="1100" baseline="0"/>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7947250227723E-2"/>
          <c:y val="4.5279575315185269E-2"/>
          <c:w val="0.92873214706919327"/>
          <c:h val="0.94893746947206836"/>
        </c:manualLayout>
      </c:layout>
      <c:barChart>
        <c:barDir val="bar"/>
        <c:grouping val="stacked"/>
        <c:varyColors val="0"/>
        <c:ser>
          <c:idx val="0"/>
          <c:order val="0"/>
          <c:tx>
            <c:v>免許あり</c:v>
          </c:tx>
          <c:spPr>
            <a:solidFill>
              <a:schemeClr val="tx2">
                <a:lumMod val="60000"/>
                <a:lumOff val="40000"/>
              </a:schemeClr>
            </a:solidFill>
          </c:spPr>
          <c:invertIfNegative val="0"/>
          <c:dLbls>
            <c:spPr>
              <a:noFill/>
              <a:ln>
                <a:noFill/>
              </a:ln>
              <a:effectLst/>
            </c:spPr>
            <c:txPr>
              <a:bodyPr/>
              <a:lstStyle/>
              <a:p>
                <a:pPr>
                  <a:defRPr sz="1260" b="1" i="0" baseline="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全国集計!$B$15:$B$63</c:f>
              <c:strCache>
                <c:ptCount val="49"/>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山梨</c:v>
                </c:pt>
                <c:pt idx="16">
                  <c:v>長野</c:v>
                </c:pt>
                <c:pt idx="17">
                  <c:v>富山</c:v>
                </c:pt>
                <c:pt idx="18">
                  <c:v>石川</c:v>
                </c:pt>
                <c:pt idx="19">
                  <c:v>福井</c:v>
                </c:pt>
                <c:pt idx="20">
                  <c:v>岐阜</c:v>
                </c:pt>
                <c:pt idx="21">
                  <c:v>静岡</c:v>
                </c:pt>
                <c:pt idx="22">
                  <c:v>愛知</c:v>
                </c:pt>
                <c:pt idx="23">
                  <c:v>三重</c:v>
                </c:pt>
                <c:pt idx="24">
                  <c:v>滋賀</c:v>
                </c:pt>
                <c:pt idx="25">
                  <c:v>京都府</c:v>
                </c:pt>
                <c:pt idx="26">
                  <c:v>京都市</c:v>
                </c:pt>
                <c:pt idx="27">
                  <c:v>大阪府</c:v>
                </c:pt>
                <c:pt idx="28">
                  <c:v>大阪市</c:v>
                </c:pt>
                <c:pt idx="29">
                  <c:v>兵庫</c:v>
                </c:pt>
                <c:pt idx="30">
                  <c:v>奈良</c:v>
                </c:pt>
                <c:pt idx="31">
                  <c:v>和歌山</c:v>
                </c:pt>
                <c:pt idx="32">
                  <c:v>鳥取</c:v>
                </c:pt>
                <c:pt idx="33">
                  <c:v>島根</c:v>
                </c:pt>
                <c:pt idx="34">
                  <c:v>岡山</c:v>
                </c:pt>
                <c:pt idx="35">
                  <c:v>広島</c:v>
                </c:pt>
                <c:pt idx="36">
                  <c:v>山口</c:v>
                </c:pt>
                <c:pt idx="37">
                  <c:v>徳島</c:v>
                </c:pt>
                <c:pt idx="38">
                  <c:v>香川</c:v>
                </c:pt>
                <c:pt idx="39">
                  <c:v>愛媛</c:v>
                </c:pt>
                <c:pt idx="40">
                  <c:v>高知</c:v>
                </c:pt>
                <c:pt idx="41">
                  <c:v>福岡</c:v>
                </c:pt>
                <c:pt idx="42">
                  <c:v>佐賀</c:v>
                </c:pt>
                <c:pt idx="43">
                  <c:v>長崎</c:v>
                </c:pt>
                <c:pt idx="44">
                  <c:v>熊本</c:v>
                </c:pt>
                <c:pt idx="45">
                  <c:v>大分</c:v>
                </c:pt>
                <c:pt idx="46">
                  <c:v>宮崎</c:v>
                </c:pt>
                <c:pt idx="47">
                  <c:v>鹿児島</c:v>
                </c:pt>
                <c:pt idx="48">
                  <c:v>沖縄</c:v>
                </c:pt>
              </c:strCache>
            </c:strRef>
          </c:cat>
          <c:val>
            <c:numRef>
              <c:f>全国集計!$E$15:$E$63</c:f>
              <c:numCache>
                <c:formatCode>General</c:formatCode>
                <c:ptCount val="49"/>
                <c:pt idx="0">
                  <c:v>260</c:v>
                </c:pt>
                <c:pt idx="1">
                  <c:v>102</c:v>
                </c:pt>
                <c:pt idx="2">
                  <c:v>105</c:v>
                </c:pt>
                <c:pt idx="3">
                  <c:v>160</c:v>
                </c:pt>
                <c:pt idx="4">
                  <c:v>92</c:v>
                </c:pt>
                <c:pt idx="5">
                  <c:v>73</c:v>
                </c:pt>
                <c:pt idx="6">
                  <c:v>161</c:v>
                </c:pt>
                <c:pt idx="7">
                  <c:v>225</c:v>
                </c:pt>
                <c:pt idx="8">
                  <c:v>113</c:v>
                </c:pt>
                <c:pt idx="9">
                  <c:v>160</c:v>
                </c:pt>
                <c:pt idx="10">
                  <c:v>411</c:v>
                </c:pt>
                <c:pt idx="11">
                  <c:v>305</c:v>
                </c:pt>
                <c:pt idx="12">
                  <c:v>665</c:v>
                </c:pt>
                <c:pt idx="13">
                  <c:v>359</c:v>
                </c:pt>
                <c:pt idx="14">
                  <c:v>187</c:v>
                </c:pt>
                <c:pt idx="15">
                  <c:v>79</c:v>
                </c:pt>
                <c:pt idx="16">
                  <c:v>174</c:v>
                </c:pt>
                <c:pt idx="17">
                  <c:v>75</c:v>
                </c:pt>
                <c:pt idx="18">
                  <c:v>48</c:v>
                </c:pt>
                <c:pt idx="19">
                  <c:v>54</c:v>
                </c:pt>
                <c:pt idx="20">
                  <c:v>132</c:v>
                </c:pt>
                <c:pt idx="21">
                  <c:v>213</c:v>
                </c:pt>
                <c:pt idx="22">
                  <c:v>450</c:v>
                </c:pt>
                <c:pt idx="23">
                  <c:v>117</c:v>
                </c:pt>
                <c:pt idx="24">
                  <c:v>108</c:v>
                </c:pt>
                <c:pt idx="25">
                  <c:v>51</c:v>
                </c:pt>
                <c:pt idx="26">
                  <c:v>76</c:v>
                </c:pt>
                <c:pt idx="27">
                  <c:v>317</c:v>
                </c:pt>
                <c:pt idx="28">
                  <c:v>130</c:v>
                </c:pt>
                <c:pt idx="29">
                  <c:v>314</c:v>
                </c:pt>
                <c:pt idx="30">
                  <c:v>84</c:v>
                </c:pt>
                <c:pt idx="31">
                  <c:v>45</c:v>
                </c:pt>
                <c:pt idx="32">
                  <c:v>57</c:v>
                </c:pt>
                <c:pt idx="33">
                  <c:v>91</c:v>
                </c:pt>
                <c:pt idx="34">
                  <c:v>150</c:v>
                </c:pt>
                <c:pt idx="35">
                  <c:v>257</c:v>
                </c:pt>
                <c:pt idx="36">
                  <c:v>109</c:v>
                </c:pt>
                <c:pt idx="37">
                  <c:v>60</c:v>
                </c:pt>
                <c:pt idx="38" formatCode="0_ ">
                  <c:v>71</c:v>
                </c:pt>
                <c:pt idx="39">
                  <c:v>115</c:v>
                </c:pt>
                <c:pt idx="40">
                  <c:v>41</c:v>
                </c:pt>
                <c:pt idx="41">
                  <c:v>274</c:v>
                </c:pt>
                <c:pt idx="42">
                  <c:v>87</c:v>
                </c:pt>
                <c:pt idx="43">
                  <c:v>145</c:v>
                </c:pt>
                <c:pt idx="44">
                  <c:v>134</c:v>
                </c:pt>
                <c:pt idx="45">
                  <c:v>68</c:v>
                </c:pt>
                <c:pt idx="46">
                  <c:v>59</c:v>
                </c:pt>
                <c:pt idx="47">
                  <c:v>119</c:v>
                </c:pt>
                <c:pt idx="48">
                  <c:v>92</c:v>
                </c:pt>
              </c:numCache>
            </c:numRef>
          </c:val>
          <c:extLst xmlns:c16r2="http://schemas.microsoft.com/office/drawing/2015/06/chart">
            <c:ext xmlns:c16="http://schemas.microsoft.com/office/drawing/2014/chart" uri="{C3380CC4-5D6E-409C-BE32-E72D297353CC}">
              <c16:uniqueId val="{00000000-8045-437F-8529-BA10EC6D35A2}"/>
            </c:ext>
          </c:extLst>
        </c:ser>
        <c:ser>
          <c:idx val="1"/>
          <c:order val="1"/>
          <c:tx>
            <c:v>免外</c:v>
          </c:tx>
          <c:spPr>
            <a:solidFill>
              <a:schemeClr val="accent6">
                <a:lumMod val="75000"/>
              </a:schemeClr>
            </a:solidFill>
          </c:spPr>
          <c:invertIfNegative val="0"/>
          <c:dLbls>
            <c:spPr>
              <a:noFill/>
              <a:ln>
                <a:noFill/>
              </a:ln>
              <a:effectLst/>
            </c:spPr>
            <c:txPr>
              <a:bodyPr/>
              <a:lstStyle/>
              <a:p>
                <a:pPr>
                  <a:defRPr sz="1260" b="1" i="0" baseline="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全国集計!$B$15:$B$63</c:f>
              <c:strCache>
                <c:ptCount val="49"/>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山梨</c:v>
                </c:pt>
                <c:pt idx="16">
                  <c:v>長野</c:v>
                </c:pt>
                <c:pt idx="17">
                  <c:v>富山</c:v>
                </c:pt>
                <c:pt idx="18">
                  <c:v>石川</c:v>
                </c:pt>
                <c:pt idx="19">
                  <c:v>福井</c:v>
                </c:pt>
                <c:pt idx="20">
                  <c:v>岐阜</c:v>
                </c:pt>
                <c:pt idx="21">
                  <c:v>静岡</c:v>
                </c:pt>
                <c:pt idx="22">
                  <c:v>愛知</c:v>
                </c:pt>
                <c:pt idx="23">
                  <c:v>三重</c:v>
                </c:pt>
                <c:pt idx="24">
                  <c:v>滋賀</c:v>
                </c:pt>
                <c:pt idx="25">
                  <c:v>京都府</c:v>
                </c:pt>
                <c:pt idx="26">
                  <c:v>京都市</c:v>
                </c:pt>
                <c:pt idx="27">
                  <c:v>大阪府</c:v>
                </c:pt>
                <c:pt idx="28">
                  <c:v>大阪市</c:v>
                </c:pt>
                <c:pt idx="29">
                  <c:v>兵庫</c:v>
                </c:pt>
                <c:pt idx="30">
                  <c:v>奈良</c:v>
                </c:pt>
                <c:pt idx="31">
                  <c:v>和歌山</c:v>
                </c:pt>
                <c:pt idx="32">
                  <c:v>鳥取</c:v>
                </c:pt>
                <c:pt idx="33">
                  <c:v>島根</c:v>
                </c:pt>
                <c:pt idx="34">
                  <c:v>岡山</c:v>
                </c:pt>
                <c:pt idx="35">
                  <c:v>広島</c:v>
                </c:pt>
                <c:pt idx="36">
                  <c:v>山口</c:v>
                </c:pt>
                <c:pt idx="37">
                  <c:v>徳島</c:v>
                </c:pt>
                <c:pt idx="38">
                  <c:v>香川</c:v>
                </c:pt>
                <c:pt idx="39">
                  <c:v>愛媛</c:v>
                </c:pt>
                <c:pt idx="40">
                  <c:v>高知</c:v>
                </c:pt>
                <c:pt idx="41">
                  <c:v>福岡</c:v>
                </c:pt>
                <c:pt idx="42">
                  <c:v>佐賀</c:v>
                </c:pt>
                <c:pt idx="43">
                  <c:v>長崎</c:v>
                </c:pt>
                <c:pt idx="44">
                  <c:v>熊本</c:v>
                </c:pt>
                <c:pt idx="45">
                  <c:v>大分</c:v>
                </c:pt>
                <c:pt idx="46">
                  <c:v>宮崎</c:v>
                </c:pt>
                <c:pt idx="47">
                  <c:v>鹿児島</c:v>
                </c:pt>
                <c:pt idx="48">
                  <c:v>沖縄</c:v>
                </c:pt>
              </c:strCache>
            </c:strRef>
          </c:cat>
          <c:val>
            <c:numRef>
              <c:f>全国集計!$G$15:$G$63</c:f>
              <c:numCache>
                <c:formatCode>General</c:formatCode>
                <c:ptCount val="49"/>
                <c:pt idx="0">
                  <c:v>194</c:v>
                </c:pt>
                <c:pt idx="1">
                  <c:v>69</c:v>
                </c:pt>
                <c:pt idx="2">
                  <c:v>50</c:v>
                </c:pt>
                <c:pt idx="3">
                  <c:v>48</c:v>
                </c:pt>
                <c:pt idx="4">
                  <c:v>26</c:v>
                </c:pt>
                <c:pt idx="5">
                  <c:v>51</c:v>
                </c:pt>
                <c:pt idx="6">
                  <c:v>83</c:v>
                </c:pt>
                <c:pt idx="7">
                  <c:v>0</c:v>
                </c:pt>
                <c:pt idx="8">
                  <c:v>52</c:v>
                </c:pt>
                <c:pt idx="9">
                  <c:v>5</c:v>
                </c:pt>
                <c:pt idx="10">
                  <c:v>0</c:v>
                </c:pt>
                <c:pt idx="11">
                  <c:v>146</c:v>
                </c:pt>
                <c:pt idx="12">
                  <c:v>0</c:v>
                </c:pt>
                <c:pt idx="13">
                  <c:v>62</c:v>
                </c:pt>
                <c:pt idx="14">
                  <c:v>64</c:v>
                </c:pt>
                <c:pt idx="15">
                  <c:v>5</c:v>
                </c:pt>
                <c:pt idx="16">
                  <c:v>15</c:v>
                </c:pt>
                <c:pt idx="17">
                  <c:v>10</c:v>
                </c:pt>
                <c:pt idx="18">
                  <c:v>39</c:v>
                </c:pt>
                <c:pt idx="19">
                  <c:v>34</c:v>
                </c:pt>
                <c:pt idx="20">
                  <c:v>74</c:v>
                </c:pt>
                <c:pt idx="21">
                  <c:v>54</c:v>
                </c:pt>
                <c:pt idx="22">
                  <c:v>58</c:v>
                </c:pt>
                <c:pt idx="23">
                  <c:v>55</c:v>
                </c:pt>
                <c:pt idx="24">
                  <c:v>2</c:v>
                </c:pt>
                <c:pt idx="25">
                  <c:v>43</c:v>
                </c:pt>
                <c:pt idx="26">
                  <c:v>3</c:v>
                </c:pt>
                <c:pt idx="27">
                  <c:v>33</c:v>
                </c:pt>
                <c:pt idx="28">
                  <c:v>0</c:v>
                </c:pt>
                <c:pt idx="29">
                  <c:v>67</c:v>
                </c:pt>
                <c:pt idx="30">
                  <c:v>30</c:v>
                </c:pt>
                <c:pt idx="31">
                  <c:v>135</c:v>
                </c:pt>
                <c:pt idx="32">
                  <c:v>5</c:v>
                </c:pt>
                <c:pt idx="33">
                  <c:v>13</c:v>
                </c:pt>
                <c:pt idx="34">
                  <c:v>22</c:v>
                </c:pt>
                <c:pt idx="35">
                  <c:v>12</c:v>
                </c:pt>
                <c:pt idx="36">
                  <c:v>56</c:v>
                </c:pt>
                <c:pt idx="37">
                  <c:v>58</c:v>
                </c:pt>
                <c:pt idx="38" formatCode="0_ ">
                  <c:v>7</c:v>
                </c:pt>
                <c:pt idx="39">
                  <c:v>27</c:v>
                </c:pt>
                <c:pt idx="40">
                  <c:v>68</c:v>
                </c:pt>
                <c:pt idx="41">
                  <c:v>65</c:v>
                </c:pt>
                <c:pt idx="42">
                  <c:v>2</c:v>
                </c:pt>
                <c:pt idx="43">
                  <c:v>28</c:v>
                </c:pt>
                <c:pt idx="44">
                  <c:v>37</c:v>
                </c:pt>
                <c:pt idx="45">
                  <c:v>67</c:v>
                </c:pt>
                <c:pt idx="46">
                  <c:v>89</c:v>
                </c:pt>
                <c:pt idx="47">
                  <c:v>113</c:v>
                </c:pt>
                <c:pt idx="48">
                  <c:v>33</c:v>
                </c:pt>
              </c:numCache>
            </c:numRef>
          </c:val>
          <c:extLst xmlns:c16r2="http://schemas.microsoft.com/office/drawing/2015/06/chart">
            <c:ext xmlns:c16="http://schemas.microsoft.com/office/drawing/2014/chart" uri="{C3380CC4-5D6E-409C-BE32-E72D297353CC}">
              <c16:uniqueId val="{00000001-8045-437F-8529-BA10EC6D35A2}"/>
            </c:ext>
          </c:extLst>
        </c:ser>
        <c:dLbls>
          <c:showLegendKey val="0"/>
          <c:showVal val="0"/>
          <c:showCatName val="0"/>
          <c:showSerName val="0"/>
          <c:showPercent val="0"/>
          <c:showBubbleSize val="0"/>
        </c:dLbls>
        <c:gapWidth val="150"/>
        <c:overlap val="100"/>
        <c:axId val="115385472"/>
        <c:axId val="115387008"/>
      </c:barChart>
      <c:catAx>
        <c:axId val="115385472"/>
        <c:scaling>
          <c:orientation val="maxMin"/>
        </c:scaling>
        <c:delete val="0"/>
        <c:axPos val="l"/>
        <c:majorGridlines/>
        <c:numFmt formatCode="General" sourceLinked="0"/>
        <c:majorTickMark val="out"/>
        <c:minorTickMark val="none"/>
        <c:tickLblPos val="nextTo"/>
        <c:txPr>
          <a:bodyPr/>
          <a:lstStyle/>
          <a:p>
            <a:pPr>
              <a:defRPr sz="1120" baseline="0"/>
            </a:pPr>
            <a:endParaRPr lang="ja-JP"/>
          </a:p>
        </c:txPr>
        <c:crossAx val="115387008"/>
        <c:crosses val="autoZero"/>
        <c:auto val="1"/>
        <c:lblAlgn val="ctr"/>
        <c:lblOffset val="100"/>
        <c:noMultiLvlLbl val="0"/>
      </c:catAx>
      <c:valAx>
        <c:axId val="115387008"/>
        <c:scaling>
          <c:orientation val="minMax"/>
          <c:max val="500"/>
        </c:scaling>
        <c:delete val="0"/>
        <c:axPos val="t"/>
        <c:majorGridlines/>
        <c:numFmt formatCode="General" sourceLinked="1"/>
        <c:majorTickMark val="out"/>
        <c:minorTickMark val="none"/>
        <c:tickLblPos val="nextTo"/>
        <c:txPr>
          <a:bodyPr/>
          <a:lstStyle/>
          <a:p>
            <a:pPr>
              <a:defRPr sz="1200" baseline="0"/>
            </a:pPr>
            <a:endParaRPr lang="ja-JP"/>
          </a:p>
        </c:txPr>
        <c:crossAx val="115385472"/>
        <c:crosses val="autoZero"/>
        <c:crossBetween val="between"/>
        <c:majorUnit val="20"/>
        <c:minorUnit val="10"/>
      </c:valAx>
    </c:plotArea>
    <c:legend>
      <c:legendPos val="r"/>
      <c:layout>
        <c:manualLayout>
          <c:xMode val="edge"/>
          <c:yMode val="edge"/>
          <c:x val="0.8640426225421336"/>
          <c:y val="5.8487264753585892E-2"/>
          <c:w val="8.2232427493813667E-2"/>
          <c:h val="8.5518787999601317E-2"/>
        </c:manualLayout>
      </c:layout>
      <c:overlay val="0"/>
      <c:txPr>
        <a:bodyPr/>
        <a:lstStyle/>
        <a:p>
          <a:pPr>
            <a:defRPr sz="1300" baseline="0">
              <a:ea typeface="HGSｺﾞｼｯｸE" panose="020B0900000000000000" pitchFamily="50" charset="-128"/>
            </a:defRPr>
          </a:pPr>
          <a:endParaRPr lang="ja-JP"/>
        </a:p>
      </c:txPr>
    </c:legend>
    <c:plotVisOnly val="1"/>
    <c:dispBlanksAs val="gap"/>
    <c:showDLblsOverMax val="0"/>
  </c:chart>
  <c:spPr>
    <a:ln w="19050" cmpd="sng"/>
  </c:spPr>
  <c:txPr>
    <a:bodyPr/>
    <a:lstStyle/>
    <a:p>
      <a:pPr>
        <a:defRPr sz="800" baseline="0"/>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664498134314407E-2"/>
          <c:y val="4.1808885000486053E-2"/>
          <c:w val="0.92933269025132548"/>
          <c:h val="0.95107990667833187"/>
        </c:manualLayout>
      </c:layout>
      <c:barChart>
        <c:barDir val="bar"/>
        <c:grouping val="stacked"/>
        <c:varyColors val="0"/>
        <c:ser>
          <c:idx val="0"/>
          <c:order val="0"/>
          <c:tx>
            <c:v>免許あり</c:v>
          </c:tx>
          <c:spPr>
            <a:solidFill>
              <a:schemeClr val="tx2">
                <a:lumMod val="60000"/>
                <a:lumOff val="40000"/>
              </a:schemeClr>
            </a:solidFill>
          </c:spPr>
          <c:invertIfNegative val="0"/>
          <c:dLbls>
            <c:spPr>
              <a:noFill/>
              <a:ln>
                <a:noFill/>
              </a:ln>
              <a:effectLst/>
            </c:spPr>
            <c:txPr>
              <a:bodyPr/>
              <a:lstStyle/>
              <a:p>
                <a:pPr>
                  <a:defRPr sz="1250" b="1" i="0" baseline="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全国集計!$B$15:$B$63</c:f>
              <c:strCache>
                <c:ptCount val="49"/>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山梨</c:v>
                </c:pt>
                <c:pt idx="16">
                  <c:v>長野</c:v>
                </c:pt>
                <c:pt idx="17">
                  <c:v>富山</c:v>
                </c:pt>
                <c:pt idx="18">
                  <c:v>石川</c:v>
                </c:pt>
                <c:pt idx="19">
                  <c:v>福井</c:v>
                </c:pt>
                <c:pt idx="20">
                  <c:v>岐阜</c:v>
                </c:pt>
                <c:pt idx="21">
                  <c:v>静岡</c:v>
                </c:pt>
                <c:pt idx="22">
                  <c:v>愛知</c:v>
                </c:pt>
                <c:pt idx="23">
                  <c:v>三重</c:v>
                </c:pt>
                <c:pt idx="24">
                  <c:v>滋賀</c:v>
                </c:pt>
                <c:pt idx="25">
                  <c:v>京都府</c:v>
                </c:pt>
                <c:pt idx="26">
                  <c:v>京都市</c:v>
                </c:pt>
                <c:pt idx="27">
                  <c:v>大阪府</c:v>
                </c:pt>
                <c:pt idx="28">
                  <c:v>大阪市</c:v>
                </c:pt>
                <c:pt idx="29">
                  <c:v>兵庫</c:v>
                </c:pt>
                <c:pt idx="30">
                  <c:v>奈良</c:v>
                </c:pt>
                <c:pt idx="31">
                  <c:v>和歌山</c:v>
                </c:pt>
                <c:pt idx="32">
                  <c:v>鳥取</c:v>
                </c:pt>
                <c:pt idx="33">
                  <c:v>島根</c:v>
                </c:pt>
                <c:pt idx="34">
                  <c:v>岡山</c:v>
                </c:pt>
                <c:pt idx="35">
                  <c:v>広島</c:v>
                </c:pt>
                <c:pt idx="36">
                  <c:v>山口</c:v>
                </c:pt>
                <c:pt idx="37">
                  <c:v>徳島</c:v>
                </c:pt>
                <c:pt idx="38">
                  <c:v>香川</c:v>
                </c:pt>
                <c:pt idx="39">
                  <c:v>愛媛</c:v>
                </c:pt>
                <c:pt idx="40">
                  <c:v>高知</c:v>
                </c:pt>
                <c:pt idx="41">
                  <c:v>福岡</c:v>
                </c:pt>
                <c:pt idx="42">
                  <c:v>佐賀</c:v>
                </c:pt>
                <c:pt idx="43">
                  <c:v>長崎</c:v>
                </c:pt>
                <c:pt idx="44">
                  <c:v>熊本</c:v>
                </c:pt>
                <c:pt idx="45">
                  <c:v>大分</c:v>
                </c:pt>
                <c:pt idx="46">
                  <c:v>宮崎</c:v>
                </c:pt>
                <c:pt idx="47">
                  <c:v>鹿児島</c:v>
                </c:pt>
                <c:pt idx="48">
                  <c:v>沖縄</c:v>
                </c:pt>
              </c:strCache>
            </c:strRef>
          </c:cat>
          <c:val>
            <c:numRef>
              <c:f>全国集計!$K$15:$K$63</c:f>
              <c:numCache>
                <c:formatCode>General</c:formatCode>
                <c:ptCount val="49"/>
                <c:pt idx="0">
                  <c:v>217</c:v>
                </c:pt>
                <c:pt idx="1">
                  <c:v>74</c:v>
                </c:pt>
                <c:pt idx="2">
                  <c:v>105</c:v>
                </c:pt>
                <c:pt idx="3">
                  <c:v>176</c:v>
                </c:pt>
                <c:pt idx="4">
                  <c:v>100</c:v>
                </c:pt>
                <c:pt idx="5">
                  <c:v>75</c:v>
                </c:pt>
                <c:pt idx="6">
                  <c:v>139</c:v>
                </c:pt>
                <c:pt idx="7">
                  <c:v>218</c:v>
                </c:pt>
                <c:pt idx="8">
                  <c:v>82</c:v>
                </c:pt>
                <c:pt idx="9">
                  <c:v>154</c:v>
                </c:pt>
                <c:pt idx="10">
                  <c:v>411</c:v>
                </c:pt>
                <c:pt idx="11">
                  <c:v>342</c:v>
                </c:pt>
                <c:pt idx="12">
                  <c:v>697</c:v>
                </c:pt>
                <c:pt idx="13">
                  <c:v>313</c:v>
                </c:pt>
                <c:pt idx="14">
                  <c:v>185</c:v>
                </c:pt>
                <c:pt idx="15">
                  <c:v>79</c:v>
                </c:pt>
                <c:pt idx="16">
                  <c:v>177</c:v>
                </c:pt>
                <c:pt idx="17">
                  <c:v>72</c:v>
                </c:pt>
                <c:pt idx="18">
                  <c:v>43</c:v>
                </c:pt>
                <c:pt idx="19">
                  <c:v>48</c:v>
                </c:pt>
                <c:pt idx="20">
                  <c:v>129</c:v>
                </c:pt>
                <c:pt idx="21">
                  <c:v>199</c:v>
                </c:pt>
                <c:pt idx="22">
                  <c:v>460</c:v>
                </c:pt>
                <c:pt idx="23">
                  <c:v>125</c:v>
                </c:pt>
                <c:pt idx="24">
                  <c:v>104</c:v>
                </c:pt>
                <c:pt idx="25">
                  <c:v>59</c:v>
                </c:pt>
                <c:pt idx="26">
                  <c:v>79</c:v>
                </c:pt>
                <c:pt idx="27">
                  <c:v>333</c:v>
                </c:pt>
                <c:pt idx="28">
                  <c:v>130</c:v>
                </c:pt>
                <c:pt idx="29">
                  <c:v>296</c:v>
                </c:pt>
                <c:pt idx="30">
                  <c:v>97</c:v>
                </c:pt>
                <c:pt idx="31">
                  <c:v>37</c:v>
                </c:pt>
                <c:pt idx="32">
                  <c:v>57</c:v>
                </c:pt>
                <c:pt idx="33">
                  <c:v>98</c:v>
                </c:pt>
                <c:pt idx="34">
                  <c:v>156</c:v>
                </c:pt>
                <c:pt idx="35">
                  <c:v>276</c:v>
                </c:pt>
                <c:pt idx="36">
                  <c:v>107</c:v>
                </c:pt>
                <c:pt idx="37">
                  <c:v>51</c:v>
                </c:pt>
                <c:pt idx="38" formatCode="0_ ">
                  <c:v>68</c:v>
                </c:pt>
                <c:pt idx="39">
                  <c:v>81</c:v>
                </c:pt>
                <c:pt idx="40">
                  <c:v>43</c:v>
                </c:pt>
                <c:pt idx="41">
                  <c:v>307</c:v>
                </c:pt>
                <c:pt idx="42">
                  <c:v>89</c:v>
                </c:pt>
                <c:pt idx="43">
                  <c:v>116</c:v>
                </c:pt>
                <c:pt idx="44">
                  <c:v>94</c:v>
                </c:pt>
                <c:pt idx="45">
                  <c:v>67</c:v>
                </c:pt>
                <c:pt idx="46">
                  <c:v>61</c:v>
                </c:pt>
                <c:pt idx="47">
                  <c:v>105</c:v>
                </c:pt>
                <c:pt idx="48">
                  <c:v>74</c:v>
                </c:pt>
              </c:numCache>
            </c:numRef>
          </c:val>
          <c:extLst xmlns:c16r2="http://schemas.microsoft.com/office/drawing/2015/06/chart">
            <c:ext xmlns:c16="http://schemas.microsoft.com/office/drawing/2014/chart" uri="{C3380CC4-5D6E-409C-BE32-E72D297353CC}">
              <c16:uniqueId val="{00000000-FE24-4013-97D1-822B9A195924}"/>
            </c:ext>
          </c:extLst>
        </c:ser>
        <c:ser>
          <c:idx val="1"/>
          <c:order val="1"/>
          <c:tx>
            <c:v>免外</c:v>
          </c:tx>
          <c:spPr>
            <a:solidFill>
              <a:schemeClr val="accent6">
                <a:lumMod val="75000"/>
              </a:schemeClr>
            </a:solidFill>
          </c:spPr>
          <c:invertIfNegative val="0"/>
          <c:dLbls>
            <c:spPr>
              <a:noFill/>
              <a:ln>
                <a:noFill/>
              </a:ln>
              <a:effectLst/>
            </c:spPr>
            <c:txPr>
              <a:bodyPr/>
              <a:lstStyle/>
              <a:p>
                <a:pPr>
                  <a:defRPr sz="1260" b="1" i="0" baseline="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全国集計!$B$15:$B$63</c:f>
              <c:strCache>
                <c:ptCount val="49"/>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山梨</c:v>
                </c:pt>
                <c:pt idx="16">
                  <c:v>長野</c:v>
                </c:pt>
                <c:pt idx="17">
                  <c:v>富山</c:v>
                </c:pt>
                <c:pt idx="18">
                  <c:v>石川</c:v>
                </c:pt>
                <c:pt idx="19">
                  <c:v>福井</c:v>
                </c:pt>
                <c:pt idx="20">
                  <c:v>岐阜</c:v>
                </c:pt>
                <c:pt idx="21">
                  <c:v>静岡</c:v>
                </c:pt>
                <c:pt idx="22">
                  <c:v>愛知</c:v>
                </c:pt>
                <c:pt idx="23">
                  <c:v>三重</c:v>
                </c:pt>
                <c:pt idx="24">
                  <c:v>滋賀</c:v>
                </c:pt>
                <c:pt idx="25">
                  <c:v>京都府</c:v>
                </c:pt>
                <c:pt idx="26">
                  <c:v>京都市</c:v>
                </c:pt>
                <c:pt idx="27">
                  <c:v>大阪府</c:v>
                </c:pt>
                <c:pt idx="28">
                  <c:v>大阪市</c:v>
                </c:pt>
                <c:pt idx="29">
                  <c:v>兵庫</c:v>
                </c:pt>
                <c:pt idx="30">
                  <c:v>奈良</c:v>
                </c:pt>
                <c:pt idx="31">
                  <c:v>和歌山</c:v>
                </c:pt>
                <c:pt idx="32">
                  <c:v>鳥取</c:v>
                </c:pt>
                <c:pt idx="33">
                  <c:v>島根</c:v>
                </c:pt>
                <c:pt idx="34">
                  <c:v>岡山</c:v>
                </c:pt>
                <c:pt idx="35">
                  <c:v>広島</c:v>
                </c:pt>
                <c:pt idx="36">
                  <c:v>山口</c:v>
                </c:pt>
                <c:pt idx="37">
                  <c:v>徳島</c:v>
                </c:pt>
                <c:pt idx="38">
                  <c:v>香川</c:v>
                </c:pt>
                <c:pt idx="39">
                  <c:v>愛媛</c:v>
                </c:pt>
                <c:pt idx="40">
                  <c:v>高知</c:v>
                </c:pt>
                <c:pt idx="41">
                  <c:v>福岡</c:v>
                </c:pt>
                <c:pt idx="42">
                  <c:v>佐賀</c:v>
                </c:pt>
                <c:pt idx="43">
                  <c:v>長崎</c:v>
                </c:pt>
                <c:pt idx="44">
                  <c:v>熊本</c:v>
                </c:pt>
                <c:pt idx="45">
                  <c:v>大分</c:v>
                </c:pt>
                <c:pt idx="46">
                  <c:v>宮崎</c:v>
                </c:pt>
                <c:pt idx="47">
                  <c:v>鹿児島</c:v>
                </c:pt>
                <c:pt idx="48">
                  <c:v>沖縄</c:v>
                </c:pt>
              </c:strCache>
            </c:strRef>
          </c:cat>
          <c:val>
            <c:numRef>
              <c:f>全国集計!$M$15:$M$63</c:f>
              <c:numCache>
                <c:formatCode>General</c:formatCode>
                <c:ptCount val="49"/>
                <c:pt idx="0">
                  <c:v>230</c:v>
                </c:pt>
                <c:pt idx="1">
                  <c:v>103</c:v>
                </c:pt>
                <c:pt idx="2">
                  <c:v>54</c:v>
                </c:pt>
                <c:pt idx="3">
                  <c:v>49</c:v>
                </c:pt>
                <c:pt idx="4">
                  <c:v>18</c:v>
                </c:pt>
                <c:pt idx="5">
                  <c:v>37</c:v>
                </c:pt>
                <c:pt idx="6">
                  <c:v>98</c:v>
                </c:pt>
                <c:pt idx="7">
                  <c:v>17</c:v>
                </c:pt>
                <c:pt idx="8">
                  <c:v>79</c:v>
                </c:pt>
                <c:pt idx="9">
                  <c:v>14</c:v>
                </c:pt>
                <c:pt idx="10">
                  <c:v>0</c:v>
                </c:pt>
                <c:pt idx="11">
                  <c:v>91</c:v>
                </c:pt>
                <c:pt idx="12">
                  <c:v>0</c:v>
                </c:pt>
                <c:pt idx="13">
                  <c:v>98</c:v>
                </c:pt>
                <c:pt idx="14">
                  <c:v>57</c:v>
                </c:pt>
                <c:pt idx="15">
                  <c:v>6</c:v>
                </c:pt>
                <c:pt idx="16">
                  <c:v>11</c:v>
                </c:pt>
                <c:pt idx="17">
                  <c:v>13</c:v>
                </c:pt>
                <c:pt idx="18">
                  <c:v>45</c:v>
                </c:pt>
                <c:pt idx="19">
                  <c:v>39</c:v>
                </c:pt>
                <c:pt idx="20">
                  <c:v>78</c:v>
                </c:pt>
                <c:pt idx="21">
                  <c:v>79</c:v>
                </c:pt>
                <c:pt idx="22">
                  <c:v>32</c:v>
                </c:pt>
                <c:pt idx="23">
                  <c:v>38</c:v>
                </c:pt>
                <c:pt idx="24">
                  <c:v>3</c:v>
                </c:pt>
                <c:pt idx="25">
                  <c:v>35</c:v>
                </c:pt>
                <c:pt idx="26">
                  <c:v>1</c:v>
                </c:pt>
                <c:pt idx="27">
                  <c:v>18</c:v>
                </c:pt>
                <c:pt idx="28">
                  <c:v>0</c:v>
                </c:pt>
                <c:pt idx="29">
                  <c:v>76</c:v>
                </c:pt>
                <c:pt idx="30">
                  <c:v>10</c:v>
                </c:pt>
                <c:pt idx="31">
                  <c:v>132</c:v>
                </c:pt>
                <c:pt idx="32">
                  <c:v>1</c:v>
                </c:pt>
                <c:pt idx="33">
                  <c:v>6</c:v>
                </c:pt>
                <c:pt idx="34">
                  <c:v>23</c:v>
                </c:pt>
                <c:pt idx="35">
                  <c:v>4</c:v>
                </c:pt>
                <c:pt idx="36">
                  <c:v>54</c:v>
                </c:pt>
                <c:pt idx="37">
                  <c:v>79</c:v>
                </c:pt>
                <c:pt idx="38" formatCode="0_ ">
                  <c:v>8</c:v>
                </c:pt>
                <c:pt idx="39">
                  <c:v>55</c:v>
                </c:pt>
                <c:pt idx="40">
                  <c:v>66</c:v>
                </c:pt>
                <c:pt idx="41">
                  <c:v>39</c:v>
                </c:pt>
                <c:pt idx="42">
                  <c:v>0</c:v>
                </c:pt>
                <c:pt idx="43">
                  <c:v>25</c:v>
                </c:pt>
                <c:pt idx="44">
                  <c:v>71</c:v>
                </c:pt>
                <c:pt idx="45">
                  <c:v>60</c:v>
                </c:pt>
                <c:pt idx="46">
                  <c:v>96</c:v>
                </c:pt>
                <c:pt idx="47">
                  <c:v>124</c:v>
                </c:pt>
                <c:pt idx="48">
                  <c:v>48</c:v>
                </c:pt>
              </c:numCache>
            </c:numRef>
          </c:val>
          <c:extLst xmlns:c16r2="http://schemas.microsoft.com/office/drawing/2015/06/chart">
            <c:ext xmlns:c16="http://schemas.microsoft.com/office/drawing/2014/chart" uri="{C3380CC4-5D6E-409C-BE32-E72D297353CC}">
              <c16:uniqueId val="{00000001-FE24-4013-97D1-822B9A195924}"/>
            </c:ext>
          </c:extLst>
        </c:ser>
        <c:dLbls>
          <c:showLegendKey val="0"/>
          <c:showVal val="0"/>
          <c:showCatName val="0"/>
          <c:showSerName val="0"/>
          <c:showPercent val="0"/>
          <c:showBubbleSize val="0"/>
        </c:dLbls>
        <c:gapWidth val="150"/>
        <c:overlap val="100"/>
        <c:axId val="115749632"/>
        <c:axId val="115751168"/>
      </c:barChart>
      <c:catAx>
        <c:axId val="115749632"/>
        <c:scaling>
          <c:orientation val="maxMin"/>
        </c:scaling>
        <c:delete val="0"/>
        <c:axPos val="l"/>
        <c:majorGridlines/>
        <c:numFmt formatCode="General" sourceLinked="0"/>
        <c:majorTickMark val="out"/>
        <c:minorTickMark val="none"/>
        <c:tickLblPos val="nextTo"/>
        <c:txPr>
          <a:bodyPr/>
          <a:lstStyle/>
          <a:p>
            <a:pPr>
              <a:defRPr sz="1120" baseline="0"/>
            </a:pPr>
            <a:endParaRPr lang="ja-JP"/>
          </a:p>
        </c:txPr>
        <c:crossAx val="115751168"/>
        <c:crosses val="autoZero"/>
        <c:auto val="1"/>
        <c:lblAlgn val="ctr"/>
        <c:lblOffset val="100"/>
        <c:noMultiLvlLbl val="0"/>
      </c:catAx>
      <c:valAx>
        <c:axId val="115751168"/>
        <c:scaling>
          <c:orientation val="minMax"/>
          <c:max val="500"/>
        </c:scaling>
        <c:delete val="0"/>
        <c:axPos val="t"/>
        <c:majorGridlines/>
        <c:numFmt formatCode="General" sourceLinked="1"/>
        <c:majorTickMark val="out"/>
        <c:minorTickMark val="none"/>
        <c:tickLblPos val="nextTo"/>
        <c:crossAx val="115749632"/>
        <c:crosses val="autoZero"/>
        <c:crossBetween val="between"/>
        <c:majorUnit val="20"/>
      </c:valAx>
    </c:plotArea>
    <c:legend>
      <c:legendPos val="r"/>
      <c:layout>
        <c:manualLayout>
          <c:xMode val="edge"/>
          <c:yMode val="edge"/>
          <c:x val="0.8551316192111057"/>
          <c:y val="6.2072073812859285E-2"/>
          <c:w val="7.645661289290058E-2"/>
          <c:h val="8.0370068810755521E-2"/>
        </c:manualLayout>
      </c:layout>
      <c:overlay val="0"/>
      <c:txPr>
        <a:bodyPr/>
        <a:lstStyle/>
        <a:p>
          <a:pPr>
            <a:defRPr sz="1300" baseline="0">
              <a:ea typeface="HGｺﾞｼｯｸE" panose="020B0909000000000000" pitchFamily="49" charset="-128"/>
            </a:defRPr>
          </a:pPr>
          <a:endParaRPr lang="ja-JP"/>
        </a:p>
      </c:txPr>
    </c:legend>
    <c:plotVisOnly val="1"/>
    <c:dispBlanksAs val="gap"/>
    <c:showDLblsOverMax val="0"/>
  </c:chart>
  <c:spPr>
    <a:ln w="19050" cmpd="sng"/>
  </c:spPr>
  <c:txPr>
    <a:bodyPr/>
    <a:lstStyle/>
    <a:p>
      <a:pPr>
        <a:defRPr sz="1150"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27653582500112E-2"/>
          <c:y val="3.9788331746993165E-2"/>
          <c:w val="0.92308391611620721"/>
          <c:h val="0.95064798662376937"/>
        </c:manualLayout>
      </c:layout>
      <c:barChart>
        <c:barDir val="bar"/>
        <c:grouping val="percentStacked"/>
        <c:varyColors val="0"/>
        <c:ser>
          <c:idx val="0"/>
          <c:order val="0"/>
          <c:tx>
            <c:v>免許所持　ありの学校</c:v>
          </c:tx>
          <c:spPr>
            <a:solidFill>
              <a:schemeClr val="tx2">
                <a:lumMod val="60000"/>
                <a:lumOff val="40000"/>
              </a:schemeClr>
            </a:solidFill>
          </c:spPr>
          <c:invertIfNegative val="0"/>
          <c:dLbls>
            <c:spPr>
              <a:noFill/>
              <a:ln>
                <a:noFill/>
              </a:ln>
              <a:effectLst/>
            </c:spPr>
            <c:txPr>
              <a:bodyPr/>
              <a:lstStyle/>
              <a:p>
                <a:pPr>
                  <a:defRPr sz="1250" b="1" i="0" baseline="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全国集計!$T$15:$T$63</c:f>
              <c:strCache>
                <c:ptCount val="49"/>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山梨</c:v>
                </c:pt>
                <c:pt idx="16">
                  <c:v>長野</c:v>
                </c:pt>
                <c:pt idx="17">
                  <c:v>富山</c:v>
                </c:pt>
                <c:pt idx="18">
                  <c:v>石川</c:v>
                </c:pt>
                <c:pt idx="19">
                  <c:v>福井</c:v>
                </c:pt>
                <c:pt idx="20">
                  <c:v>岐阜</c:v>
                </c:pt>
                <c:pt idx="21">
                  <c:v>静岡</c:v>
                </c:pt>
                <c:pt idx="22">
                  <c:v>愛知</c:v>
                </c:pt>
                <c:pt idx="23">
                  <c:v>三重</c:v>
                </c:pt>
                <c:pt idx="24">
                  <c:v>滋賀</c:v>
                </c:pt>
                <c:pt idx="25">
                  <c:v>京都府</c:v>
                </c:pt>
                <c:pt idx="26">
                  <c:v>京都市</c:v>
                </c:pt>
                <c:pt idx="27">
                  <c:v>大阪府</c:v>
                </c:pt>
                <c:pt idx="28">
                  <c:v>大阪市</c:v>
                </c:pt>
                <c:pt idx="29">
                  <c:v>兵庫</c:v>
                </c:pt>
                <c:pt idx="30">
                  <c:v>奈良</c:v>
                </c:pt>
                <c:pt idx="31">
                  <c:v>和歌山</c:v>
                </c:pt>
                <c:pt idx="32">
                  <c:v>鳥取</c:v>
                </c:pt>
                <c:pt idx="33">
                  <c:v>島根</c:v>
                </c:pt>
                <c:pt idx="34">
                  <c:v>岡山</c:v>
                </c:pt>
                <c:pt idx="35">
                  <c:v>広島</c:v>
                </c:pt>
                <c:pt idx="36">
                  <c:v>山口</c:v>
                </c:pt>
                <c:pt idx="37">
                  <c:v>徳島</c:v>
                </c:pt>
                <c:pt idx="38">
                  <c:v>香川</c:v>
                </c:pt>
                <c:pt idx="39">
                  <c:v>愛媛</c:v>
                </c:pt>
                <c:pt idx="40">
                  <c:v>高知</c:v>
                </c:pt>
                <c:pt idx="41">
                  <c:v>福岡</c:v>
                </c:pt>
                <c:pt idx="42">
                  <c:v>佐賀</c:v>
                </c:pt>
                <c:pt idx="43">
                  <c:v>長崎</c:v>
                </c:pt>
                <c:pt idx="44">
                  <c:v>熊本</c:v>
                </c:pt>
                <c:pt idx="45">
                  <c:v>大分</c:v>
                </c:pt>
                <c:pt idx="46">
                  <c:v>宮崎</c:v>
                </c:pt>
                <c:pt idx="47">
                  <c:v>鹿児島</c:v>
                </c:pt>
                <c:pt idx="48">
                  <c:v>沖縄</c:v>
                </c:pt>
              </c:strCache>
            </c:strRef>
          </c:cat>
          <c:val>
            <c:numRef>
              <c:f>全国集計!$Y$15:$Y$63</c:f>
              <c:numCache>
                <c:formatCode>General</c:formatCode>
                <c:ptCount val="49"/>
                <c:pt idx="0">
                  <c:v>373</c:v>
                </c:pt>
                <c:pt idx="1">
                  <c:v>62</c:v>
                </c:pt>
                <c:pt idx="2">
                  <c:v>109</c:v>
                </c:pt>
                <c:pt idx="3">
                  <c:v>133</c:v>
                </c:pt>
                <c:pt idx="4">
                  <c:v>109</c:v>
                </c:pt>
                <c:pt idx="5">
                  <c:v>77</c:v>
                </c:pt>
                <c:pt idx="6">
                  <c:v>125</c:v>
                </c:pt>
                <c:pt idx="7">
                  <c:v>210</c:v>
                </c:pt>
                <c:pt idx="8">
                  <c:v>96</c:v>
                </c:pt>
                <c:pt idx="9">
                  <c:v>151</c:v>
                </c:pt>
                <c:pt idx="10">
                  <c:v>411</c:v>
                </c:pt>
                <c:pt idx="11">
                  <c:v>252</c:v>
                </c:pt>
                <c:pt idx="12">
                  <c:v>638</c:v>
                </c:pt>
                <c:pt idx="13">
                  <c:v>377</c:v>
                </c:pt>
                <c:pt idx="14">
                  <c:v>175</c:v>
                </c:pt>
                <c:pt idx="15">
                  <c:v>77</c:v>
                </c:pt>
                <c:pt idx="16">
                  <c:v>172</c:v>
                </c:pt>
                <c:pt idx="17">
                  <c:v>66</c:v>
                </c:pt>
                <c:pt idx="18">
                  <c:v>55</c:v>
                </c:pt>
                <c:pt idx="19">
                  <c:v>46</c:v>
                </c:pt>
                <c:pt idx="20">
                  <c:v>124</c:v>
                </c:pt>
                <c:pt idx="21">
                  <c:v>184</c:v>
                </c:pt>
                <c:pt idx="22">
                  <c:v>403</c:v>
                </c:pt>
                <c:pt idx="23">
                  <c:v>130</c:v>
                </c:pt>
                <c:pt idx="24">
                  <c:v>96</c:v>
                </c:pt>
                <c:pt idx="25">
                  <c:v>59</c:v>
                </c:pt>
                <c:pt idx="26">
                  <c:v>73</c:v>
                </c:pt>
                <c:pt idx="27">
                  <c:v>318</c:v>
                </c:pt>
                <c:pt idx="28">
                  <c:v>130</c:v>
                </c:pt>
                <c:pt idx="29">
                  <c:v>295</c:v>
                </c:pt>
                <c:pt idx="30">
                  <c:v>95</c:v>
                </c:pt>
                <c:pt idx="31">
                  <c:v>35</c:v>
                </c:pt>
                <c:pt idx="32">
                  <c:v>54</c:v>
                </c:pt>
                <c:pt idx="33">
                  <c:v>94</c:v>
                </c:pt>
                <c:pt idx="34">
                  <c:v>140</c:v>
                </c:pt>
                <c:pt idx="35">
                  <c:v>222</c:v>
                </c:pt>
                <c:pt idx="36">
                  <c:v>94</c:v>
                </c:pt>
                <c:pt idx="37">
                  <c:v>44</c:v>
                </c:pt>
                <c:pt idx="38">
                  <c:v>62</c:v>
                </c:pt>
                <c:pt idx="39">
                  <c:v>75</c:v>
                </c:pt>
                <c:pt idx="40">
                  <c:v>86</c:v>
                </c:pt>
                <c:pt idx="41">
                  <c:v>334</c:v>
                </c:pt>
                <c:pt idx="42">
                  <c:v>89</c:v>
                </c:pt>
                <c:pt idx="43">
                  <c:v>110</c:v>
                </c:pt>
                <c:pt idx="44">
                  <c:v>93</c:v>
                </c:pt>
                <c:pt idx="45">
                  <c:v>60</c:v>
                </c:pt>
                <c:pt idx="46">
                  <c:v>61</c:v>
                </c:pt>
                <c:pt idx="47">
                  <c:v>114</c:v>
                </c:pt>
                <c:pt idx="48">
                  <c:v>63</c:v>
                </c:pt>
              </c:numCache>
            </c:numRef>
          </c:val>
          <c:extLst xmlns:c16r2="http://schemas.microsoft.com/office/drawing/2015/06/chart">
            <c:ext xmlns:c16="http://schemas.microsoft.com/office/drawing/2014/chart" uri="{C3380CC4-5D6E-409C-BE32-E72D297353CC}">
              <c16:uniqueId val="{00000000-EE23-4B8F-9685-57DB2F4EE219}"/>
            </c:ext>
          </c:extLst>
        </c:ser>
        <c:ser>
          <c:idx val="1"/>
          <c:order val="1"/>
          <c:tx>
            <c:v>免外指導　のみの学校</c:v>
          </c:tx>
          <c:spPr>
            <a:solidFill>
              <a:schemeClr val="accent6">
                <a:lumMod val="75000"/>
              </a:schemeClr>
            </a:solidFill>
          </c:spPr>
          <c:invertIfNegative val="0"/>
          <c:dLbls>
            <c:spPr>
              <a:noFill/>
              <a:ln>
                <a:noFill/>
              </a:ln>
              <a:effectLst/>
            </c:spPr>
            <c:txPr>
              <a:bodyPr/>
              <a:lstStyle/>
              <a:p>
                <a:pPr>
                  <a:defRPr sz="1250" b="1" i="0" baseline="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全国集計!$T$15:$T$63</c:f>
              <c:strCache>
                <c:ptCount val="49"/>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山梨</c:v>
                </c:pt>
                <c:pt idx="16">
                  <c:v>長野</c:v>
                </c:pt>
                <c:pt idx="17">
                  <c:v>富山</c:v>
                </c:pt>
                <c:pt idx="18">
                  <c:v>石川</c:v>
                </c:pt>
                <c:pt idx="19">
                  <c:v>福井</c:v>
                </c:pt>
                <c:pt idx="20">
                  <c:v>岐阜</c:v>
                </c:pt>
                <c:pt idx="21">
                  <c:v>静岡</c:v>
                </c:pt>
                <c:pt idx="22">
                  <c:v>愛知</c:v>
                </c:pt>
                <c:pt idx="23">
                  <c:v>三重</c:v>
                </c:pt>
                <c:pt idx="24">
                  <c:v>滋賀</c:v>
                </c:pt>
                <c:pt idx="25">
                  <c:v>京都府</c:v>
                </c:pt>
                <c:pt idx="26">
                  <c:v>京都市</c:v>
                </c:pt>
                <c:pt idx="27">
                  <c:v>大阪府</c:v>
                </c:pt>
                <c:pt idx="28">
                  <c:v>大阪市</c:v>
                </c:pt>
                <c:pt idx="29">
                  <c:v>兵庫</c:v>
                </c:pt>
                <c:pt idx="30">
                  <c:v>奈良</c:v>
                </c:pt>
                <c:pt idx="31">
                  <c:v>和歌山</c:v>
                </c:pt>
                <c:pt idx="32">
                  <c:v>鳥取</c:v>
                </c:pt>
                <c:pt idx="33">
                  <c:v>島根</c:v>
                </c:pt>
                <c:pt idx="34">
                  <c:v>岡山</c:v>
                </c:pt>
                <c:pt idx="35">
                  <c:v>広島</c:v>
                </c:pt>
                <c:pt idx="36">
                  <c:v>山口</c:v>
                </c:pt>
                <c:pt idx="37">
                  <c:v>徳島</c:v>
                </c:pt>
                <c:pt idx="38">
                  <c:v>香川</c:v>
                </c:pt>
                <c:pt idx="39">
                  <c:v>愛媛</c:v>
                </c:pt>
                <c:pt idx="40">
                  <c:v>高知</c:v>
                </c:pt>
                <c:pt idx="41">
                  <c:v>福岡</c:v>
                </c:pt>
                <c:pt idx="42">
                  <c:v>佐賀</c:v>
                </c:pt>
                <c:pt idx="43">
                  <c:v>長崎</c:v>
                </c:pt>
                <c:pt idx="44">
                  <c:v>熊本</c:v>
                </c:pt>
                <c:pt idx="45">
                  <c:v>大分</c:v>
                </c:pt>
                <c:pt idx="46">
                  <c:v>宮崎</c:v>
                </c:pt>
                <c:pt idx="47">
                  <c:v>鹿児島</c:v>
                </c:pt>
                <c:pt idx="48">
                  <c:v>沖縄</c:v>
                </c:pt>
              </c:strCache>
            </c:strRef>
          </c:cat>
          <c:val>
            <c:numRef>
              <c:f>全国集計!$Z$15:$Z$63</c:f>
              <c:numCache>
                <c:formatCode>General</c:formatCode>
                <c:ptCount val="49"/>
                <c:pt idx="0">
                  <c:v>222</c:v>
                </c:pt>
                <c:pt idx="1">
                  <c:v>94</c:v>
                </c:pt>
                <c:pt idx="2">
                  <c:v>49</c:v>
                </c:pt>
                <c:pt idx="3">
                  <c:v>6</c:v>
                </c:pt>
                <c:pt idx="4">
                  <c:v>9</c:v>
                </c:pt>
                <c:pt idx="5">
                  <c:v>21</c:v>
                </c:pt>
                <c:pt idx="6">
                  <c:v>94</c:v>
                </c:pt>
                <c:pt idx="7">
                  <c:v>10</c:v>
                </c:pt>
                <c:pt idx="8">
                  <c:v>61</c:v>
                </c:pt>
                <c:pt idx="9">
                  <c:v>12</c:v>
                </c:pt>
                <c:pt idx="10">
                  <c:v>0</c:v>
                </c:pt>
                <c:pt idx="11">
                  <c:v>126</c:v>
                </c:pt>
                <c:pt idx="12">
                  <c:v>0</c:v>
                </c:pt>
                <c:pt idx="13">
                  <c:v>32</c:v>
                </c:pt>
                <c:pt idx="14">
                  <c:v>57</c:v>
                </c:pt>
                <c:pt idx="15">
                  <c:v>3</c:v>
                </c:pt>
                <c:pt idx="16">
                  <c:v>13</c:v>
                </c:pt>
                <c:pt idx="17">
                  <c:v>13</c:v>
                </c:pt>
                <c:pt idx="18">
                  <c:v>29</c:v>
                </c:pt>
                <c:pt idx="19">
                  <c:v>28</c:v>
                </c:pt>
                <c:pt idx="20">
                  <c:v>57</c:v>
                </c:pt>
                <c:pt idx="21">
                  <c:v>77</c:v>
                </c:pt>
                <c:pt idx="22">
                  <c:v>15</c:v>
                </c:pt>
                <c:pt idx="23">
                  <c:v>24</c:v>
                </c:pt>
                <c:pt idx="24">
                  <c:v>3</c:v>
                </c:pt>
                <c:pt idx="25">
                  <c:v>35</c:v>
                </c:pt>
                <c:pt idx="26">
                  <c:v>0</c:v>
                </c:pt>
                <c:pt idx="27">
                  <c:v>13</c:v>
                </c:pt>
                <c:pt idx="28">
                  <c:v>0</c:v>
                </c:pt>
                <c:pt idx="29">
                  <c:v>49</c:v>
                </c:pt>
                <c:pt idx="30">
                  <c:v>9</c:v>
                </c:pt>
                <c:pt idx="31">
                  <c:v>90</c:v>
                </c:pt>
                <c:pt idx="32">
                  <c:v>2</c:v>
                </c:pt>
                <c:pt idx="33">
                  <c:v>5</c:v>
                </c:pt>
                <c:pt idx="34">
                  <c:v>18</c:v>
                </c:pt>
                <c:pt idx="35">
                  <c:v>11</c:v>
                </c:pt>
                <c:pt idx="36">
                  <c:v>54</c:v>
                </c:pt>
                <c:pt idx="37">
                  <c:v>38</c:v>
                </c:pt>
                <c:pt idx="38">
                  <c:v>7</c:v>
                </c:pt>
                <c:pt idx="39">
                  <c:v>51</c:v>
                </c:pt>
                <c:pt idx="40">
                  <c:v>20</c:v>
                </c:pt>
                <c:pt idx="41">
                  <c:v>4</c:v>
                </c:pt>
                <c:pt idx="42">
                  <c:v>0</c:v>
                </c:pt>
                <c:pt idx="43">
                  <c:v>67</c:v>
                </c:pt>
                <c:pt idx="44">
                  <c:v>70</c:v>
                </c:pt>
                <c:pt idx="45">
                  <c:v>64</c:v>
                </c:pt>
                <c:pt idx="46">
                  <c:v>64</c:v>
                </c:pt>
                <c:pt idx="47">
                  <c:v>110</c:v>
                </c:pt>
                <c:pt idx="48">
                  <c:v>51</c:v>
                </c:pt>
              </c:numCache>
            </c:numRef>
          </c:val>
          <c:extLst xmlns:c16r2="http://schemas.microsoft.com/office/drawing/2015/06/chart">
            <c:ext xmlns:c16="http://schemas.microsoft.com/office/drawing/2014/chart" uri="{C3380CC4-5D6E-409C-BE32-E72D297353CC}">
              <c16:uniqueId val="{00000001-EE23-4B8F-9685-57DB2F4EE219}"/>
            </c:ext>
          </c:extLst>
        </c:ser>
        <c:dLbls>
          <c:showLegendKey val="0"/>
          <c:showVal val="0"/>
          <c:showCatName val="0"/>
          <c:showSerName val="0"/>
          <c:showPercent val="0"/>
          <c:showBubbleSize val="0"/>
        </c:dLbls>
        <c:gapWidth val="150"/>
        <c:overlap val="100"/>
        <c:axId val="115409280"/>
        <c:axId val="115410816"/>
      </c:barChart>
      <c:catAx>
        <c:axId val="115409280"/>
        <c:scaling>
          <c:orientation val="maxMin"/>
        </c:scaling>
        <c:delete val="0"/>
        <c:axPos val="l"/>
        <c:majorGridlines/>
        <c:numFmt formatCode="General" sourceLinked="0"/>
        <c:majorTickMark val="out"/>
        <c:minorTickMark val="none"/>
        <c:tickLblPos val="nextTo"/>
        <c:txPr>
          <a:bodyPr/>
          <a:lstStyle/>
          <a:p>
            <a:pPr>
              <a:defRPr sz="1100" baseline="0"/>
            </a:pPr>
            <a:endParaRPr lang="ja-JP"/>
          </a:p>
        </c:txPr>
        <c:crossAx val="115410816"/>
        <c:crosses val="autoZero"/>
        <c:auto val="1"/>
        <c:lblAlgn val="ctr"/>
        <c:lblOffset val="100"/>
        <c:noMultiLvlLbl val="0"/>
      </c:catAx>
      <c:valAx>
        <c:axId val="115410816"/>
        <c:scaling>
          <c:orientation val="minMax"/>
        </c:scaling>
        <c:delete val="0"/>
        <c:axPos val="t"/>
        <c:majorGridlines/>
        <c:numFmt formatCode="0%" sourceLinked="1"/>
        <c:majorTickMark val="out"/>
        <c:minorTickMark val="none"/>
        <c:tickLblPos val="nextTo"/>
        <c:txPr>
          <a:bodyPr/>
          <a:lstStyle/>
          <a:p>
            <a:pPr>
              <a:defRPr sz="1300" b="1" i="0" baseline="0"/>
            </a:pPr>
            <a:endParaRPr lang="ja-JP"/>
          </a:p>
        </c:txPr>
        <c:crossAx val="115409280"/>
        <c:crosses val="autoZero"/>
        <c:crossBetween val="between"/>
      </c:valAx>
    </c:plotArea>
    <c:plotVisOnly val="1"/>
    <c:dispBlanksAs val="gap"/>
    <c:showDLblsOverMax val="0"/>
  </c:chart>
  <c:spPr>
    <a:ln w="19050" cmpd="sng"/>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69</xdr:row>
      <xdr:rowOff>38100</xdr:rowOff>
    </xdr:from>
    <xdr:to>
      <xdr:col>16</xdr:col>
      <xdr:colOff>279400</xdr:colOff>
      <xdr:row>126</xdr:row>
      <xdr:rowOff>114300</xdr:rowOff>
    </xdr:to>
    <xdr:graphicFrame macro="">
      <xdr:nvGraphicFramePr>
        <xdr:cNvPr id="2" name="グラフ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65086</xdr:colOff>
      <xdr:row>190</xdr:row>
      <xdr:rowOff>25400</xdr:rowOff>
    </xdr:from>
    <xdr:to>
      <xdr:col>17</xdr:col>
      <xdr:colOff>977900</xdr:colOff>
      <xdr:row>248</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248</xdr:row>
      <xdr:rowOff>127000</xdr:rowOff>
    </xdr:from>
    <xdr:to>
      <xdr:col>17</xdr:col>
      <xdr:colOff>965200</xdr:colOff>
      <xdr:row>305</xdr:row>
      <xdr:rowOff>279400</xdr:rowOff>
    </xdr:to>
    <xdr:graphicFrame macro="">
      <xdr:nvGraphicFramePr>
        <xdr:cNvPr id="4" name="グラフ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25400</xdr:colOff>
      <xdr:row>127</xdr:row>
      <xdr:rowOff>12700</xdr:rowOff>
    </xdr:from>
    <xdr:to>
      <xdr:col>16</xdr:col>
      <xdr:colOff>317500</xdr:colOff>
      <xdr:row>184</xdr:row>
      <xdr:rowOff>266700</xdr:rowOff>
    </xdr:to>
    <xdr:graphicFrame macro="">
      <xdr:nvGraphicFramePr>
        <xdr:cNvPr id="6" name="グラフ 5">
          <a:extLst>
            <a:ext uri="{FF2B5EF4-FFF2-40B4-BE49-F238E27FC236}">
              <a16:creationId xmlns:a16="http://schemas.microsoft.com/office/drawing/2014/main" xmlns=""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248</xdr:row>
      <xdr:rowOff>76200</xdr:rowOff>
    </xdr:from>
    <xdr:to>
      <xdr:col>1</xdr:col>
      <xdr:colOff>444500</xdr:colOff>
      <xdr:row>250</xdr:row>
      <xdr:rowOff>152400</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38100" y="53543200"/>
          <a:ext cx="698500" cy="431800"/>
        </a:xfrm>
        <a:prstGeom prst="rect">
          <a:avLst/>
        </a:prstGeom>
        <a:solidFill>
          <a:srgbClr val="FFCC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B050"/>
              </a:solidFill>
              <a:latin typeface="HGPｺﾞｼｯｸE" panose="020B0900000000000000" pitchFamily="50" charset="-128"/>
              <a:ea typeface="HGPｺﾞｼｯｸE" panose="020B0900000000000000" pitchFamily="50" charset="-128"/>
            </a:rPr>
            <a:t>家庭</a:t>
          </a:r>
        </a:p>
      </xdr:txBody>
    </xdr:sp>
    <xdr:clientData/>
  </xdr:twoCellAnchor>
  <xdr:twoCellAnchor>
    <xdr:from>
      <xdr:col>0</xdr:col>
      <xdr:colOff>25400</xdr:colOff>
      <xdr:row>189</xdr:row>
      <xdr:rowOff>38100</xdr:rowOff>
    </xdr:from>
    <xdr:to>
      <xdr:col>1</xdr:col>
      <xdr:colOff>482600</xdr:colOff>
      <xdr:row>191</xdr:row>
      <xdr:rowOff>50800</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25400" y="43014900"/>
          <a:ext cx="749300" cy="368300"/>
        </a:xfrm>
        <a:prstGeom prst="rect">
          <a:avLst/>
        </a:prstGeom>
        <a:solidFill>
          <a:srgbClr val="FFCC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00B050"/>
              </a:solidFill>
              <a:latin typeface="HGPｺﾞｼｯｸE" panose="020B0900000000000000" pitchFamily="50" charset="-128"/>
              <a:ea typeface="HGPｺﾞｼｯｸE" panose="020B0900000000000000" pitchFamily="50" charset="-128"/>
            </a:rPr>
            <a:t>技術</a:t>
          </a:r>
        </a:p>
      </xdr:txBody>
    </xdr:sp>
    <xdr:clientData/>
  </xdr:twoCellAnchor>
  <xdr:twoCellAnchor>
    <xdr:from>
      <xdr:col>6</xdr:col>
      <xdr:colOff>569260</xdr:colOff>
      <xdr:row>186</xdr:row>
      <xdr:rowOff>103094</xdr:rowOff>
    </xdr:from>
    <xdr:to>
      <xdr:col>15</xdr:col>
      <xdr:colOff>571500</xdr:colOff>
      <xdr:row>189</xdr:row>
      <xdr:rowOff>128494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345642" y="41385565"/>
          <a:ext cx="6658534" cy="473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accent1">
                  <a:lumMod val="75000"/>
                </a:schemeClr>
              </a:solidFill>
              <a:latin typeface="HGPｺﾞｼｯｸE" panose="020B0900000000000000" pitchFamily="50" charset="-128"/>
              <a:ea typeface="HGPｺﾞｼｯｸE" panose="020B0900000000000000" pitchFamily="50" charset="-128"/>
            </a:rPr>
            <a:t>　普通免許所持者</a:t>
          </a:r>
          <a:r>
            <a:rPr kumimoji="1" lang="ja-JP" altLang="en-US" sz="2000">
              <a:latin typeface="HGPｺﾞｼｯｸE" panose="020B0900000000000000" pitchFamily="50" charset="-128"/>
              <a:ea typeface="HGPｺﾞｼｯｸE" panose="020B0900000000000000" pitchFamily="50" charset="-128"/>
            </a:rPr>
            <a:t>人数　と　</a:t>
          </a:r>
          <a:r>
            <a:rPr kumimoji="1" lang="ja-JP" altLang="en-US" sz="2000">
              <a:solidFill>
                <a:schemeClr val="accent6">
                  <a:lumMod val="75000"/>
                </a:schemeClr>
              </a:solidFill>
              <a:latin typeface="HGPｺﾞｼｯｸE" panose="020B0900000000000000" pitchFamily="50" charset="-128"/>
              <a:ea typeface="HGPｺﾞｼｯｸE" panose="020B0900000000000000" pitchFamily="50" charset="-128"/>
            </a:rPr>
            <a:t>免外･臨時免許指導者</a:t>
          </a:r>
          <a:r>
            <a:rPr kumimoji="1" lang="ja-JP" altLang="en-US" sz="2000">
              <a:latin typeface="HGPｺﾞｼｯｸE" panose="020B0900000000000000" pitchFamily="50" charset="-128"/>
              <a:ea typeface="HGPｺﾞｼｯｸE" panose="020B0900000000000000" pitchFamily="50" charset="-128"/>
            </a:rPr>
            <a:t>人数</a:t>
          </a:r>
        </a:p>
      </xdr:txBody>
    </xdr:sp>
    <xdr:clientData/>
  </xdr:twoCellAnchor>
  <xdr:twoCellAnchor>
    <xdr:from>
      <xdr:col>17</xdr:col>
      <xdr:colOff>457200</xdr:colOff>
      <xdr:row>192</xdr:row>
      <xdr:rowOff>25400</xdr:rowOff>
    </xdr:from>
    <xdr:to>
      <xdr:col>17</xdr:col>
      <xdr:colOff>965200</xdr:colOff>
      <xdr:row>193</xdr:row>
      <xdr:rowOff>63500</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12903200" y="43510200"/>
          <a:ext cx="5080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人）</a:t>
          </a:r>
        </a:p>
      </xdr:txBody>
    </xdr:sp>
    <xdr:clientData/>
  </xdr:twoCellAnchor>
  <xdr:twoCellAnchor>
    <xdr:from>
      <xdr:col>17</xdr:col>
      <xdr:colOff>393700</xdr:colOff>
      <xdr:row>250</xdr:row>
      <xdr:rowOff>63500</xdr:rowOff>
    </xdr:from>
    <xdr:to>
      <xdr:col>17</xdr:col>
      <xdr:colOff>901700</xdr:colOff>
      <xdr:row>251</xdr:row>
      <xdr:rowOff>139700</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12839700" y="53860700"/>
          <a:ext cx="5080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人）</a:t>
          </a:r>
        </a:p>
      </xdr:txBody>
    </xdr:sp>
    <xdr:clientData/>
  </xdr:twoCellAnchor>
  <xdr:twoCellAnchor>
    <xdr:from>
      <xdr:col>16</xdr:col>
      <xdr:colOff>292100</xdr:colOff>
      <xdr:row>69</xdr:row>
      <xdr:rowOff>25400</xdr:rowOff>
    </xdr:from>
    <xdr:to>
      <xdr:col>16</xdr:col>
      <xdr:colOff>1409700</xdr:colOff>
      <xdr:row>71</xdr:row>
      <xdr:rowOff>127000</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11163300" y="21590000"/>
          <a:ext cx="1117600" cy="495300"/>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00B050"/>
              </a:solidFill>
              <a:latin typeface="HGPｺﾞｼｯｸE" panose="020B0900000000000000" pitchFamily="50" charset="-128"/>
              <a:ea typeface="HGPｺﾞｼｯｸE" panose="020B0900000000000000" pitchFamily="50" charset="-128"/>
            </a:rPr>
            <a:t>技術</a:t>
          </a:r>
        </a:p>
      </xdr:txBody>
    </xdr:sp>
    <xdr:clientData/>
  </xdr:twoCellAnchor>
  <xdr:twoCellAnchor>
    <xdr:from>
      <xdr:col>16</xdr:col>
      <xdr:colOff>317500</xdr:colOff>
      <xdr:row>127</xdr:row>
      <xdr:rowOff>0</xdr:rowOff>
    </xdr:from>
    <xdr:to>
      <xdr:col>16</xdr:col>
      <xdr:colOff>1358900</xdr:colOff>
      <xdr:row>129</xdr:row>
      <xdr:rowOff>139700</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1188700" y="31915100"/>
          <a:ext cx="1041400" cy="495300"/>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00B050"/>
              </a:solidFill>
              <a:latin typeface="HGPｺﾞｼｯｸE" panose="020B0900000000000000" pitchFamily="50" charset="-128"/>
              <a:ea typeface="HGPｺﾞｼｯｸE" panose="020B0900000000000000" pitchFamily="50" charset="-128"/>
            </a:rPr>
            <a:t>家庭</a:t>
          </a:r>
        </a:p>
      </xdr:txBody>
    </xdr:sp>
    <xdr:clientData/>
  </xdr:twoCellAnchor>
  <xdr:twoCellAnchor>
    <xdr:from>
      <xdr:col>16</xdr:col>
      <xdr:colOff>324972</xdr:colOff>
      <xdr:row>75</xdr:row>
      <xdr:rowOff>89648</xdr:rowOff>
    </xdr:from>
    <xdr:to>
      <xdr:col>17</xdr:col>
      <xdr:colOff>965201</xdr:colOff>
      <xdr:row>81</xdr:row>
      <xdr:rowOff>78442</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1329148" y="22747942"/>
          <a:ext cx="2141818" cy="9973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369796</xdr:colOff>
      <xdr:row>132</xdr:row>
      <xdr:rowOff>78442</xdr:rowOff>
    </xdr:from>
    <xdr:to>
      <xdr:col>17</xdr:col>
      <xdr:colOff>990601</xdr:colOff>
      <xdr:row>138</xdr:row>
      <xdr:rowOff>38101</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73972" y="32317766"/>
          <a:ext cx="2122394" cy="9681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9"/>
  <sheetViews>
    <sheetView tabSelected="1" view="pageBreakPreview" topLeftCell="A13" zoomScale="85" zoomScaleNormal="85" zoomScaleSheetLayoutView="85" workbookViewId="0">
      <selection activeCell="P16" sqref="P16"/>
    </sheetView>
  </sheetViews>
  <sheetFormatPr defaultRowHeight="13.5" x14ac:dyDescent="0.15"/>
  <cols>
    <col min="1" max="1" width="3.875" style="1" customWidth="1"/>
    <col min="2" max="2" width="8.125" style="8" customWidth="1"/>
    <col min="3" max="3" width="9.375" style="54" customWidth="1"/>
    <col min="4" max="7" width="9.375" customWidth="1"/>
    <col min="8" max="8" width="9.5" customWidth="1"/>
    <col min="9" max="9" width="10.875" customWidth="1"/>
    <col min="10" max="14" width="9.375" customWidth="1"/>
    <col min="15" max="15" width="10.375" customWidth="1"/>
    <col min="16" max="16" width="9.375" customWidth="1"/>
    <col min="17" max="17" width="19.75" customWidth="1"/>
    <col min="18" max="18" width="13.125" customWidth="1"/>
    <col min="19" max="19" width="5.625" customWidth="1"/>
    <col min="21" max="21" width="7" customWidth="1"/>
  </cols>
  <sheetData>
    <row r="1" spans="1:34" ht="19.5" customHeight="1" x14ac:dyDescent="0.15">
      <c r="H1" s="182"/>
      <c r="I1" s="178"/>
      <c r="J1" s="178"/>
      <c r="K1" s="178"/>
      <c r="L1" s="178"/>
      <c r="M1" s="178"/>
      <c r="N1" s="178"/>
      <c r="O1" s="157"/>
      <c r="P1" s="157"/>
      <c r="Q1" s="254">
        <v>43246</v>
      </c>
      <c r="R1" s="255"/>
    </row>
    <row r="2" spans="1:34" s="6" customFormat="1" ht="19.5" customHeight="1" x14ac:dyDescent="0.15">
      <c r="A2" s="252" t="s">
        <v>71</v>
      </c>
      <c r="B2" s="253"/>
      <c r="C2" s="253"/>
      <c r="D2" s="253"/>
      <c r="E2" s="253"/>
      <c r="F2" s="253"/>
      <c r="G2" s="158"/>
      <c r="H2" s="178"/>
      <c r="I2" s="178"/>
      <c r="J2" s="178"/>
      <c r="K2" s="178"/>
      <c r="L2" s="178"/>
      <c r="M2" s="178"/>
      <c r="N2" s="178"/>
      <c r="O2" s="53"/>
      <c r="P2" s="53"/>
      <c r="Q2" s="53"/>
    </row>
    <row r="3" spans="1:34" ht="26.25" customHeight="1" x14ac:dyDescent="0.15">
      <c r="G3" s="7"/>
      <c r="H3" s="178"/>
      <c r="I3" s="178"/>
      <c r="J3" s="178"/>
      <c r="K3" s="178"/>
      <c r="L3" s="178"/>
      <c r="M3" s="178"/>
      <c r="N3" s="178"/>
      <c r="O3" s="256" t="s">
        <v>78</v>
      </c>
      <c r="P3" s="257"/>
      <c r="Q3" s="257"/>
      <c r="R3" s="257"/>
    </row>
    <row r="4" spans="1:34" ht="15.75" customHeight="1" x14ac:dyDescent="0.15">
      <c r="M4" s="54"/>
      <c r="N4" s="54"/>
      <c r="O4" s="257"/>
      <c r="P4" s="257"/>
      <c r="Q4" s="257"/>
      <c r="R4" s="257"/>
    </row>
    <row r="5" spans="1:34" s="2" customFormat="1" ht="111.75" customHeight="1" x14ac:dyDescent="0.15">
      <c r="A5" s="9"/>
      <c r="B5" s="237" t="s">
        <v>101</v>
      </c>
      <c r="C5" s="238"/>
      <c r="D5" s="238"/>
      <c r="E5" s="238"/>
      <c r="F5" s="238"/>
      <c r="G5" s="238"/>
      <c r="H5" s="238"/>
      <c r="I5" s="238"/>
      <c r="J5" s="238"/>
      <c r="K5" s="238"/>
      <c r="L5" s="238"/>
      <c r="M5" s="238"/>
      <c r="N5" s="238"/>
      <c r="O5" s="238"/>
      <c r="P5" s="238"/>
      <c r="Q5" s="238"/>
    </row>
    <row r="6" spans="1:34" ht="29.25" customHeight="1" x14ac:dyDescent="0.15">
      <c r="A6" s="177" t="s">
        <v>89</v>
      </c>
      <c r="B6" s="176"/>
      <c r="C6" s="174"/>
      <c r="D6" s="179"/>
      <c r="E6" s="181" t="s">
        <v>57</v>
      </c>
      <c r="F6" s="175"/>
      <c r="G6" s="175"/>
      <c r="H6" s="175"/>
      <c r="I6" s="175"/>
      <c r="J6" s="4"/>
      <c r="K6" s="4"/>
      <c r="M6" s="3"/>
    </row>
    <row r="7" spans="1:34" ht="49.5" customHeight="1" x14ac:dyDescent="0.15">
      <c r="C7" s="135" t="s">
        <v>5</v>
      </c>
      <c r="D7" s="230" t="s">
        <v>70</v>
      </c>
      <c r="E7" s="231"/>
      <c r="F7" s="231"/>
      <c r="G7" s="231"/>
      <c r="H7" s="231"/>
      <c r="I7" s="231"/>
      <c r="J7" s="231"/>
      <c r="K7" s="231"/>
      <c r="L7" s="231"/>
      <c r="M7" s="231"/>
      <c r="N7" s="231"/>
      <c r="O7" s="231"/>
      <c r="P7" s="232"/>
      <c r="Q7" s="233"/>
      <c r="T7" s="31" t="s">
        <v>65</v>
      </c>
    </row>
    <row r="8" spans="1:34" ht="53.25" customHeight="1" x14ac:dyDescent="0.15">
      <c r="C8" s="135" t="s">
        <v>6</v>
      </c>
      <c r="D8" s="234" t="s">
        <v>99</v>
      </c>
      <c r="E8" s="235"/>
      <c r="F8" s="235"/>
      <c r="G8" s="235"/>
      <c r="H8" s="235"/>
      <c r="I8" s="235"/>
      <c r="J8" s="235"/>
      <c r="K8" s="235"/>
      <c r="L8" s="235"/>
      <c r="M8" s="235"/>
      <c r="N8" s="235"/>
      <c r="O8" s="235"/>
      <c r="P8" s="235"/>
      <c r="Q8" s="236"/>
    </row>
    <row r="9" spans="1:34" ht="52.5" customHeight="1" x14ac:dyDescent="0.15">
      <c r="C9" s="135" t="s">
        <v>7</v>
      </c>
      <c r="D9" s="269" t="s">
        <v>69</v>
      </c>
      <c r="E9" s="232"/>
      <c r="F9" s="232"/>
      <c r="G9" s="232"/>
      <c r="H9" s="232"/>
      <c r="I9" s="232"/>
      <c r="J9" s="232"/>
      <c r="K9" s="232"/>
      <c r="L9" s="232"/>
      <c r="M9" s="232"/>
      <c r="N9" s="232"/>
      <c r="O9" s="232"/>
      <c r="P9" s="232"/>
      <c r="Q9" s="233"/>
      <c r="Y9" s="258" t="s">
        <v>64</v>
      </c>
      <c r="Z9" s="258"/>
      <c r="AA9" s="258"/>
      <c r="AB9" s="258"/>
      <c r="AC9" s="258"/>
      <c r="AD9" s="258"/>
      <c r="AE9" s="258"/>
      <c r="AF9" s="258"/>
      <c r="AG9" s="258"/>
      <c r="AH9" s="258"/>
    </row>
    <row r="10" spans="1:34" ht="54.75" customHeight="1" x14ac:dyDescent="0.15">
      <c r="C10" s="135" t="s">
        <v>8</v>
      </c>
      <c r="D10" s="234" t="s">
        <v>100</v>
      </c>
      <c r="E10" s="270"/>
      <c r="F10" s="270"/>
      <c r="G10" s="270"/>
      <c r="H10" s="270"/>
      <c r="I10" s="270"/>
      <c r="J10" s="270"/>
      <c r="K10" s="270"/>
      <c r="L10" s="270"/>
      <c r="M10" s="270"/>
      <c r="N10" s="235"/>
      <c r="O10" s="235"/>
      <c r="P10" s="235"/>
      <c r="Q10" s="236"/>
      <c r="Y10" s="247"/>
      <c r="Z10" s="247"/>
      <c r="AA10" s="247"/>
      <c r="AB10" s="247"/>
      <c r="AC10" s="247"/>
      <c r="AD10" s="247"/>
      <c r="AE10" s="247"/>
      <c r="AF10" s="247"/>
      <c r="AG10" s="247"/>
      <c r="AH10" s="247"/>
    </row>
    <row r="11" spans="1:34" ht="8.25" customHeight="1" x14ac:dyDescent="0.15">
      <c r="A11" s="263" t="s">
        <v>88</v>
      </c>
      <c r="B11" s="264"/>
      <c r="C11" s="264"/>
      <c r="D11" s="5"/>
      <c r="E11" s="5"/>
      <c r="F11" s="5"/>
      <c r="G11" s="5"/>
      <c r="H11" s="5"/>
      <c r="I11" s="5"/>
      <c r="J11" s="5"/>
      <c r="K11" s="5"/>
      <c r="L11" s="5"/>
      <c r="M11" s="5"/>
      <c r="N11" s="5"/>
      <c r="O11" s="5"/>
    </row>
    <row r="12" spans="1:34" ht="18.75" customHeight="1" thickBot="1" x14ac:dyDescent="0.2">
      <c r="A12" s="264"/>
      <c r="B12" s="264"/>
      <c r="C12" s="264"/>
    </row>
    <row r="13" spans="1:34" ht="22.5" customHeight="1" thickTop="1" thickBot="1" x14ac:dyDescent="0.2">
      <c r="C13" s="55"/>
      <c r="D13" s="265" t="s">
        <v>0</v>
      </c>
      <c r="E13" s="268"/>
      <c r="F13" s="268"/>
      <c r="G13" s="268"/>
      <c r="H13" s="268"/>
      <c r="I13" s="268"/>
      <c r="J13" s="265" t="s">
        <v>1</v>
      </c>
      <c r="K13" s="266"/>
      <c r="L13" s="266"/>
      <c r="M13" s="266"/>
      <c r="N13" s="266"/>
      <c r="O13" s="267"/>
      <c r="V13" s="259" t="s">
        <v>66</v>
      </c>
      <c r="W13" s="260"/>
      <c r="Y13" s="33" t="s">
        <v>67</v>
      </c>
    </row>
    <row r="14" spans="1:34" ht="97.5" customHeight="1" thickTop="1" thickBot="1" x14ac:dyDescent="0.2">
      <c r="A14" s="144"/>
      <c r="B14" s="12"/>
      <c r="C14" s="76" t="s">
        <v>77</v>
      </c>
      <c r="D14" s="160" t="s">
        <v>91</v>
      </c>
      <c r="E14" s="159" t="s">
        <v>92</v>
      </c>
      <c r="F14" s="161" t="s">
        <v>93</v>
      </c>
      <c r="G14" s="162" t="s">
        <v>82</v>
      </c>
      <c r="H14" s="163" t="s">
        <v>94</v>
      </c>
      <c r="I14" s="164" t="s">
        <v>83</v>
      </c>
      <c r="J14" s="180" t="s">
        <v>98</v>
      </c>
      <c r="K14" s="159" t="s">
        <v>95</v>
      </c>
      <c r="L14" s="165" t="s">
        <v>96</v>
      </c>
      <c r="M14" s="162" t="s">
        <v>84</v>
      </c>
      <c r="N14" s="166" t="s">
        <v>97</v>
      </c>
      <c r="O14" s="167" t="s">
        <v>83</v>
      </c>
      <c r="P14" s="95" t="s">
        <v>14</v>
      </c>
      <c r="Q14" s="23" t="s">
        <v>60</v>
      </c>
      <c r="U14" s="30" t="s">
        <v>61</v>
      </c>
      <c r="V14" s="30" t="s">
        <v>63</v>
      </c>
      <c r="W14" s="30" t="s">
        <v>62</v>
      </c>
      <c r="Y14" s="30" t="s">
        <v>63</v>
      </c>
      <c r="Z14" s="30" t="s">
        <v>62</v>
      </c>
    </row>
    <row r="15" spans="1:34" s="6" customFormat="1" ht="20.100000000000001" customHeight="1" thickTop="1" x14ac:dyDescent="0.15">
      <c r="A15" s="35">
        <v>1</v>
      </c>
      <c r="B15" s="36" t="s">
        <v>2</v>
      </c>
      <c r="C15" s="56">
        <v>595</v>
      </c>
      <c r="D15" s="136">
        <v>454</v>
      </c>
      <c r="E15" s="137">
        <v>260</v>
      </c>
      <c r="F15" s="138">
        <v>222</v>
      </c>
      <c r="G15" s="140">
        <v>194</v>
      </c>
      <c r="H15" s="138">
        <v>93</v>
      </c>
      <c r="I15" s="141">
        <v>148</v>
      </c>
      <c r="J15" s="136">
        <v>447</v>
      </c>
      <c r="K15" s="137">
        <v>217</v>
      </c>
      <c r="L15" s="138">
        <v>173</v>
      </c>
      <c r="M15" s="140">
        <v>230</v>
      </c>
      <c r="N15" s="139">
        <v>97</v>
      </c>
      <c r="O15" s="142">
        <v>222</v>
      </c>
      <c r="P15" s="143">
        <v>47</v>
      </c>
      <c r="Q15" s="37"/>
      <c r="S15" s="21">
        <v>1</v>
      </c>
      <c r="T15" s="15" t="s">
        <v>2</v>
      </c>
      <c r="U15" s="10">
        <f>C15</f>
        <v>595</v>
      </c>
      <c r="V15" s="6">
        <f>C15-I15</f>
        <v>447</v>
      </c>
      <c r="W15" s="6">
        <f>I15</f>
        <v>148</v>
      </c>
      <c r="Y15" s="6">
        <f>C15-O15</f>
        <v>373</v>
      </c>
      <c r="Z15" s="6">
        <f>O15</f>
        <v>222</v>
      </c>
    </row>
    <row r="16" spans="1:34" s="6" customFormat="1" ht="20.100000000000001" customHeight="1" x14ac:dyDescent="0.15">
      <c r="A16" s="38">
        <v>2</v>
      </c>
      <c r="B16" s="39" t="s">
        <v>3</v>
      </c>
      <c r="C16" s="71">
        <v>156</v>
      </c>
      <c r="D16" s="96">
        <v>171</v>
      </c>
      <c r="E16" s="97">
        <v>102</v>
      </c>
      <c r="F16" s="98">
        <v>92</v>
      </c>
      <c r="G16" s="126">
        <v>69</v>
      </c>
      <c r="H16" s="98">
        <v>27</v>
      </c>
      <c r="I16" s="86">
        <v>71</v>
      </c>
      <c r="J16" s="96">
        <v>177</v>
      </c>
      <c r="K16" s="97">
        <v>74</v>
      </c>
      <c r="L16" s="98">
        <v>61</v>
      </c>
      <c r="M16" s="126">
        <v>103</v>
      </c>
      <c r="N16" s="118">
        <v>36</v>
      </c>
      <c r="O16" s="86">
        <v>94</v>
      </c>
      <c r="P16" s="64">
        <v>5</v>
      </c>
      <c r="Q16" s="40"/>
      <c r="S16" s="13">
        <v>2</v>
      </c>
      <c r="T16" s="16" t="s">
        <v>3</v>
      </c>
      <c r="U16" s="11">
        <f>C16</f>
        <v>156</v>
      </c>
      <c r="V16" s="6">
        <f>C16-I16</f>
        <v>85</v>
      </c>
      <c r="W16" s="6">
        <f>I16</f>
        <v>71</v>
      </c>
      <c r="Y16" s="6">
        <f t="shared" ref="Y16:Y63" si="0">C16-O16</f>
        <v>62</v>
      </c>
      <c r="Z16" s="6">
        <f t="shared" ref="Z16:Z63" si="1">O16</f>
        <v>94</v>
      </c>
    </row>
    <row r="17" spans="1:26" s="6" customFormat="1" ht="20.100000000000001" customHeight="1" x14ac:dyDescent="0.15">
      <c r="A17" s="38">
        <v>3</v>
      </c>
      <c r="B17" s="39" t="s">
        <v>4</v>
      </c>
      <c r="C17" s="51">
        <v>158</v>
      </c>
      <c r="D17" s="99">
        <v>155</v>
      </c>
      <c r="E17" s="97">
        <v>105</v>
      </c>
      <c r="F17" s="100">
        <v>99</v>
      </c>
      <c r="G17" s="127">
        <v>50</v>
      </c>
      <c r="H17" s="100">
        <v>0</v>
      </c>
      <c r="I17" s="80">
        <v>46</v>
      </c>
      <c r="J17" s="99">
        <v>159</v>
      </c>
      <c r="K17" s="97">
        <v>105</v>
      </c>
      <c r="L17" s="100">
        <v>87</v>
      </c>
      <c r="M17" s="127">
        <v>54</v>
      </c>
      <c r="N17" s="119">
        <v>0</v>
      </c>
      <c r="O17" s="90">
        <v>49</v>
      </c>
      <c r="P17" s="61">
        <v>2</v>
      </c>
      <c r="Q17" s="40"/>
      <c r="S17" s="13">
        <v>3</v>
      </c>
      <c r="T17" s="16" t="s">
        <v>4</v>
      </c>
      <c r="U17" s="11">
        <f t="shared" ref="U17:U64" si="2">C17</f>
        <v>158</v>
      </c>
      <c r="V17" s="6">
        <f t="shared" ref="V17:V64" si="3">C17-I17</f>
        <v>112</v>
      </c>
      <c r="W17" s="6">
        <f t="shared" ref="W17:W64" si="4">I17</f>
        <v>46</v>
      </c>
      <c r="Y17" s="6">
        <f t="shared" si="0"/>
        <v>109</v>
      </c>
      <c r="Z17" s="6">
        <f t="shared" si="1"/>
        <v>49</v>
      </c>
    </row>
    <row r="18" spans="1:26" s="6" customFormat="1" ht="20.100000000000001" customHeight="1" x14ac:dyDescent="0.15">
      <c r="A18" s="38">
        <v>4</v>
      </c>
      <c r="B18" s="41" t="s">
        <v>9</v>
      </c>
      <c r="C18" s="51">
        <v>139</v>
      </c>
      <c r="D18" s="99">
        <v>208</v>
      </c>
      <c r="E18" s="97">
        <v>160</v>
      </c>
      <c r="F18" s="100">
        <v>147</v>
      </c>
      <c r="G18" s="127">
        <v>48</v>
      </c>
      <c r="H18" s="100">
        <v>18</v>
      </c>
      <c r="I18" s="80">
        <v>8</v>
      </c>
      <c r="J18" s="99">
        <v>225</v>
      </c>
      <c r="K18" s="97">
        <v>176</v>
      </c>
      <c r="L18" s="100">
        <v>118</v>
      </c>
      <c r="M18" s="127">
        <v>49</v>
      </c>
      <c r="N18" s="119">
        <v>18</v>
      </c>
      <c r="O18" s="90">
        <v>6</v>
      </c>
      <c r="P18" s="61">
        <v>11</v>
      </c>
      <c r="Q18" s="40"/>
      <c r="S18" s="13">
        <v>4</v>
      </c>
      <c r="T18" s="17" t="s">
        <v>9</v>
      </c>
      <c r="U18" s="11">
        <f t="shared" si="2"/>
        <v>139</v>
      </c>
      <c r="V18" s="6">
        <f t="shared" si="3"/>
        <v>131</v>
      </c>
      <c r="W18" s="6">
        <f t="shared" si="4"/>
        <v>8</v>
      </c>
      <c r="Y18" s="6">
        <f t="shared" si="0"/>
        <v>133</v>
      </c>
      <c r="Z18" s="6">
        <f t="shared" si="1"/>
        <v>6</v>
      </c>
    </row>
    <row r="19" spans="1:26" s="6" customFormat="1" ht="20.100000000000001" customHeight="1" x14ac:dyDescent="0.15">
      <c r="A19" s="38">
        <v>5</v>
      </c>
      <c r="B19" s="41" t="s">
        <v>10</v>
      </c>
      <c r="C19" s="51">
        <v>118</v>
      </c>
      <c r="D19" s="99">
        <v>118</v>
      </c>
      <c r="E19" s="97">
        <v>92</v>
      </c>
      <c r="F19" s="100">
        <v>81</v>
      </c>
      <c r="G19" s="127">
        <v>26</v>
      </c>
      <c r="H19" s="100">
        <v>3</v>
      </c>
      <c r="I19" s="80">
        <v>26</v>
      </c>
      <c r="J19" s="99">
        <v>118</v>
      </c>
      <c r="K19" s="97">
        <v>100</v>
      </c>
      <c r="L19" s="100">
        <v>71</v>
      </c>
      <c r="M19" s="127">
        <v>18</v>
      </c>
      <c r="N19" s="119">
        <v>7</v>
      </c>
      <c r="O19" s="90">
        <v>9</v>
      </c>
      <c r="P19" s="61">
        <v>5</v>
      </c>
      <c r="Q19" s="40"/>
      <c r="S19" s="13">
        <v>5</v>
      </c>
      <c r="T19" s="17" t="s">
        <v>10</v>
      </c>
      <c r="U19" s="11">
        <f t="shared" si="2"/>
        <v>118</v>
      </c>
      <c r="V19" s="6">
        <f t="shared" si="3"/>
        <v>92</v>
      </c>
      <c r="W19" s="6">
        <f t="shared" si="4"/>
        <v>26</v>
      </c>
      <c r="Y19" s="6">
        <f t="shared" si="0"/>
        <v>109</v>
      </c>
      <c r="Z19" s="6">
        <f t="shared" si="1"/>
        <v>9</v>
      </c>
    </row>
    <row r="20" spans="1:26" s="6" customFormat="1" ht="20.100000000000001" customHeight="1" x14ac:dyDescent="0.15">
      <c r="A20" s="38">
        <v>6</v>
      </c>
      <c r="B20" s="41" t="s">
        <v>11</v>
      </c>
      <c r="C20" s="51">
        <v>98</v>
      </c>
      <c r="D20" s="99">
        <v>124</v>
      </c>
      <c r="E20" s="97">
        <v>73</v>
      </c>
      <c r="F20" s="100">
        <v>69</v>
      </c>
      <c r="G20" s="127">
        <v>51</v>
      </c>
      <c r="H20" s="100">
        <v>13</v>
      </c>
      <c r="I20" s="80">
        <v>29</v>
      </c>
      <c r="J20" s="99">
        <v>116</v>
      </c>
      <c r="K20" s="97">
        <v>75</v>
      </c>
      <c r="L20" s="100">
        <v>50</v>
      </c>
      <c r="M20" s="127">
        <v>37</v>
      </c>
      <c r="N20" s="119">
        <v>5</v>
      </c>
      <c r="O20" s="90">
        <v>21</v>
      </c>
      <c r="P20" s="61">
        <v>2</v>
      </c>
      <c r="Q20" s="40"/>
      <c r="S20" s="13">
        <v>6</v>
      </c>
      <c r="T20" s="17" t="s">
        <v>11</v>
      </c>
      <c r="U20" s="11">
        <f t="shared" si="2"/>
        <v>98</v>
      </c>
      <c r="V20" s="6">
        <f t="shared" si="3"/>
        <v>69</v>
      </c>
      <c r="W20" s="6">
        <f t="shared" si="4"/>
        <v>29</v>
      </c>
      <c r="Y20" s="6">
        <f t="shared" si="0"/>
        <v>77</v>
      </c>
      <c r="Z20" s="6">
        <f t="shared" si="1"/>
        <v>21</v>
      </c>
    </row>
    <row r="21" spans="1:26" s="6" customFormat="1" ht="20.100000000000001" customHeight="1" x14ac:dyDescent="0.15">
      <c r="A21" s="38">
        <v>7</v>
      </c>
      <c r="B21" s="41" t="s">
        <v>12</v>
      </c>
      <c r="C21" s="51">
        <v>219</v>
      </c>
      <c r="D21" s="101">
        <v>244</v>
      </c>
      <c r="E21" s="102">
        <v>161</v>
      </c>
      <c r="F21" s="103">
        <v>145</v>
      </c>
      <c r="G21" s="128">
        <v>83</v>
      </c>
      <c r="H21" s="103">
        <v>0</v>
      </c>
      <c r="I21" s="81">
        <v>82</v>
      </c>
      <c r="J21" s="101">
        <v>237</v>
      </c>
      <c r="K21" s="102">
        <v>139</v>
      </c>
      <c r="L21" s="103">
        <v>98</v>
      </c>
      <c r="M21" s="128">
        <v>98</v>
      </c>
      <c r="N21" s="120">
        <v>0</v>
      </c>
      <c r="O21" s="91">
        <v>94</v>
      </c>
      <c r="P21" s="62">
        <v>3</v>
      </c>
      <c r="Q21" s="40"/>
      <c r="S21" s="13">
        <v>7</v>
      </c>
      <c r="T21" s="17" t="s">
        <v>12</v>
      </c>
      <c r="U21" s="11">
        <f t="shared" si="2"/>
        <v>219</v>
      </c>
      <c r="V21" s="6">
        <f t="shared" si="3"/>
        <v>137</v>
      </c>
      <c r="W21" s="6">
        <f t="shared" si="4"/>
        <v>82</v>
      </c>
      <c r="Y21" s="6">
        <f t="shared" si="0"/>
        <v>125</v>
      </c>
      <c r="Z21" s="6">
        <f t="shared" si="1"/>
        <v>94</v>
      </c>
    </row>
    <row r="22" spans="1:26" s="6" customFormat="1" ht="20.100000000000001" customHeight="1" x14ac:dyDescent="0.15">
      <c r="A22" s="38">
        <v>8</v>
      </c>
      <c r="B22" s="41" t="s">
        <v>13</v>
      </c>
      <c r="C22" s="51">
        <v>220</v>
      </c>
      <c r="D22" s="99">
        <v>225</v>
      </c>
      <c r="E22" s="97">
        <v>225</v>
      </c>
      <c r="F22" s="100">
        <v>218</v>
      </c>
      <c r="G22" s="127">
        <v>0</v>
      </c>
      <c r="H22" s="100">
        <v>0</v>
      </c>
      <c r="I22" s="80">
        <v>0</v>
      </c>
      <c r="J22" s="99">
        <v>235</v>
      </c>
      <c r="K22" s="97">
        <v>218</v>
      </c>
      <c r="L22" s="100">
        <v>159</v>
      </c>
      <c r="M22" s="127">
        <v>17</v>
      </c>
      <c r="N22" s="119">
        <v>7</v>
      </c>
      <c r="O22" s="90">
        <v>10</v>
      </c>
      <c r="P22" s="61">
        <v>12</v>
      </c>
      <c r="Q22" s="40"/>
      <c r="S22" s="13">
        <v>8</v>
      </c>
      <c r="T22" s="17" t="s">
        <v>13</v>
      </c>
      <c r="U22" s="11">
        <f t="shared" si="2"/>
        <v>220</v>
      </c>
      <c r="V22" s="6">
        <f t="shared" si="3"/>
        <v>220</v>
      </c>
      <c r="W22" s="6">
        <f t="shared" si="4"/>
        <v>0</v>
      </c>
      <c r="Y22" s="6">
        <f t="shared" si="0"/>
        <v>210</v>
      </c>
      <c r="Z22" s="6">
        <f t="shared" si="1"/>
        <v>10</v>
      </c>
    </row>
    <row r="23" spans="1:26" s="6" customFormat="1" ht="20.100000000000001" customHeight="1" x14ac:dyDescent="0.15">
      <c r="A23" s="156">
        <v>9</v>
      </c>
      <c r="B23" s="41" t="s">
        <v>15</v>
      </c>
      <c r="C23" s="51">
        <v>157</v>
      </c>
      <c r="D23" s="99">
        <v>165</v>
      </c>
      <c r="E23" s="97">
        <v>113</v>
      </c>
      <c r="F23" s="100">
        <v>113</v>
      </c>
      <c r="G23" s="127">
        <v>52</v>
      </c>
      <c r="H23" s="100">
        <v>34</v>
      </c>
      <c r="I23" s="80">
        <v>44</v>
      </c>
      <c r="J23" s="99">
        <v>161</v>
      </c>
      <c r="K23" s="97">
        <v>82</v>
      </c>
      <c r="L23" s="100">
        <v>82</v>
      </c>
      <c r="M23" s="127">
        <v>79</v>
      </c>
      <c r="N23" s="119">
        <v>45</v>
      </c>
      <c r="O23" s="90">
        <v>61</v>
      </c>
      <c r="P23" s="61">
        <v>5</v>
      </c>
      <c r="Q23" s="40"/>
      <c r="S23" s="13">
        <v>9</v>
      </c>
      <c r="T23" s="17" t="s">
        <v>15</v>
      </c>
      <c r="U23" s="11">
        <f t="shared" si="2"/>
        <v>157</v>
      </c>
      <c r="V23" s="6">
        <f t="shared" si="3"/>
        <v>113</v>
      </c>
      <c r="W23" s="6">
        <f t="shared" si="4"/>
        <v>44</v>
      </c>
      <c r="Y23" s="6">
        <f t="shared" si="0"/>
        <v>96</v>
      </c>
      <c r="Z23" s="6">
        <f t="shared" si="1"/>
        <v>61</v>
      </c>
    </row>
    <row r="24" spans="1:26" s="6" customFormat="1" ht="20.100000000000001" customHeight="1" x14ac:dyDescent="0.15">
      <c r="A24" s="38">
        <v>10</v>
      </c>
      <c r="B24" s="41" t="s">
        <v>16</v>
      </c>
      <c r="C24" s="51">
        <v>163</v>
      </c>
      <c r="D24" s="99">
        <v>165</v>
      </c>
      <c r="E24" s="97">
        <v>160</v>
      </c>
      <c r="F24" s="100">
        <v>129</v>
      </c>
      <c r="G24" s="127">
        <v>5</v>
      </c>
      <c r="H24" s="100">
        <v>5</v>
      </c>
      <c r="I24" s="80">
        <v>7</v>
      </c>
      <c r="J24" s="99">
        <v>168</v>
      </c>
      <c r="K24" s="97">
        <v>154</v>
      </c>
      <c r="L24" s="100">
        <v>96</v>
      </c>
      <c r="M24" s="127">
        <v>14</v>
      </c>
      <c r="N24" s="119">
        <v>8</v>
      </c>
      <c r="O24" s="90">
        <v>12</v>
      </c>
      <c r="P24" s="61">
        <v>7</v>
      </c>
      <c r="Q24" s="40"/>
      <c r="S24" s="13">
        <v>10</v>
      </c>
      <c r="T24" s="17" t="s">
        <v>16</v>
      </c>
      <c r="U24" s="11">
        <f t="shared" si="2"/>
        <v>163</v>
      </c>
      <c r="V24" s="6">
        <f t="shared" si="3"/>
        <v>156</v>
      </c>
      <c r="W24" s="6">
        <f t="shared" si="4"/>
        <v>7</v>
      </c>
      <c r="Y24" s="6">
        <f t="shared" si="0"/>
        <v>151</v>
      </c>
      <c r="Z24" s="6">
        <f t="shared" si="1"/>
        <v>12</v>
      </c>
    </row>
    <row r="25" spans="1:26" s="6" customFormat="1" ht="20.100000000000001" customHeight="1" x14ac:dyDescent="0.15">
      <c r="A25" s="38">
        <v>11</v>
      </c>
      <c r="B25" s="41" t="s">
        <v>17</v>
      </c>
      <c r="C25" s="51">
        <v>411</v>
      </c>
      <c r="D25" s="99">
        <v>411</v>
      </c>
      <c r="E25" s="97">
        <v>411</v>
      </c>
      <c r="F25" s="100">
        <v>337</v>
      </c>
      <c r="G25" s="127">
        <v>0</v>
      </c>
      <c r="H25" s="100">
        <v>0</v>
      </c>
      <c r="I25" s="80">
        <v>0</v>
      </c>
      <c r="J25" s="99">
        <v>411</v>
      </c>
      <c r="K25" s="97">
        <v>411</v>
      </c>
      <c r="L25" s="100">
        <v>340</v>
      </c>
      <c r="M25" s="127">
        <v>0</v>
      </c>
      <c r="N25" s="119">
        <v>0</v>
      </c>
      <c r="O25" s="90">
        <v>0</v>
      </c>
      <c r="P25" s="61"/>
      <c r="Q25" s="40"/>
      <c r="S25" s="13">
        <v>11</v>
      </c>
      <c r="T25" s="17" t="s">
        <v>17</v>
      </c>
      <c r="U25" s="11">
        <f t="shared" si="2"/>
        <v>411</v>
      </c>
      <c r="V25" s="6">
        <f t="shared" si="3"/>
        <v>411</v>
      </c>
      <c r="W25" s="6">
        <f t="shared" si="4"/>
        <v>0</v>
      </c>
      <c r="Y25" s="6">
        <f t="shared" si="0"/>
        <v>411</v>
      </c>
      <c r="Z25" s="6">
        <f t="shared" si="1"/>
        <v>0</v>
      </c>
    </row>
    <row r="26" spans="1:26" s="6" customFormat="1" ht="20.100000000000001" customHeight="1" x14ac:dyDescent="0.15">
      <c r="A26" s="38">
        <v>12</v>
      </c>
      <c r="B26" s="41" t="s">
        <v>18</v>
      </c>
      <c r="C26" s="51">
        <v>378</v>
      </c>
      <c r="D26" s="99">
        <v>451</v>
      </c>
      <c r="E26" s="97">
        <v>305</v>
      </c>
      <c r="F26" s="100">
        <v>279</v>
      </c>
      <c r="G26" s="127">
        <v>146</v>
      </c>
      <c r="H26" s="100">
        <v>0</v>
      </c>
      <c r="I26" s="80">
        <v>91</v>
      </c>
      <c r="J26" s="99">
        <v>428</v>
      </c>
      <c r="K26" s="97">
        <v>342</v>
      </c>
      <c r="L26" s="100">
        <v>252</v>
      </c>
      <c r="M26" s="127">
        <v>91</v>
      </c>
      <c r="N26" s="119">
        <v>0</v>
      </c>
      <c r="O26" s="90">
        <v>126</v>
      </c>
      <c r="P26" s="61">
        <v>8</v>
      </c>
      <c r="Q26" s="40"/>
      <c r="S26" s="13">
        <v>12</v>
      </c>
      <c r="T26" s="17" t="s">
        <v>18</v>
      </c>
      <c r="U26" s="11">
        <f t="shared" si="2"/>
        <v>378</v>
      </c>
      <c r="V26" s="6">
        <f t="shared" si="3"/>
        <v>287</v>
      </c>
      <c r="W26" s="6">
        <f t="shared" si="4"/>
        <v>91</v>
      </c>
      <c r="Y26" s="6">
        <f t="shared" si="0"/>
        <v>252</v>
      </c>
      <c r="Z26" s="6">
        <f t="shared" si="1"/>
        <v>126</v>
      </c>
    </row>
    <row r="27" spans="1:26" s="6" customFormat="1" ht="20.100000000000001" customHeight="1" x14ac:dyDescent="0.15">
      <c r="A27" s="38">
        <v>13</v>
      </c>
      <c r="B27" s="41" t="s">
        <v>19</v>
      </c>
      <c r="C27" s="51">
        <v>638</v>
      </c>
      <c r="D27" s="99">
        <v>665</v>
      </c>
      <c r="E27" s="97">
        <v>665</v>
      </c>
      <c r="F27" s="100">
        <v>528</v>
      </c>
      <c r="G27" s="127">
        <v>0</v>
      </c>
      <c r="H27" s="100">
        <v>0</v>
      </c>
      <c r="I27" s="80">
        <v>0</v>
      </c>
      <c r="J27" s="99">
        <v>697</v>
      </c>
      <c r="K27" s="97">
        <v>697</v>
      </c>
      <c r="L27" s="100">
        <v>361</v>
      </c>
      <c r="M27" s="127">
        <v>0</v>
      </c>
      <c r="N27" s="119">
        <v>0</v>
      </c>
      <c r="O27" s="90">
        <v>0</v>
      </c>
      <c r="P27" s="61">
        <v>0</v>
      </c>
      <c r="Q27" s="40" t="s">
        <v>76</v>
      </c>
      <c r="S27" s="13">
        <v>13</v>
      </c>
      <c r="T27" s="17" t="s">
        <v>19</v>
      </c>
      <c r="U27" s="11">
        <f t="shared" si="2"/>
        <v>638</v>
      </c>
      <c r="V27" s="6">
        <f t="shared" si="3"/>
        <v>638</v>
      </c>
      <c r="W27" s="6">
        <f t="shared" si="4"/>
        <v>0</v>
      </c>
      <c r="Y27" s="6">
        <f t="shared" si="0"/>
        <v>638</v>
      </c>
      <c r="Z27" s="6">
        <f t="shared" si="1"/>
        <v>0</v>
      </c>
    </row>
    <row r="28" spans="1:26" s="6" customFormat="1" ht="20.100000000000001" customHeight="1" x14ac:dyDescent="0.15">
      <c r="A28" s="38">
        <v>14</v>
      </c>
      <c r="B28" s="41" t="s">
        <v>20</v>
      </c>
      <c r="C28" s="51">
        <v>409</v>
      </c>
      <c r="D28" s="99">
        <v>421</v>
      </c>
      <c r="E28" s="97">
        <v>359</v>
      </c>
      <c r="F28" s="100">
        <v>335</v>
      </c>
      <c r="G28" s="127">
        <v>62</v>
      </c>
      <c r="H28" s="100">
        <v>9</v>
      </c>
      <c r="I28" s="80">
        <v>36</v>
      </c>
      <c r="J28" s="99">
        <v>411</v>
      </c>
      <c r="K28" s="97">
        <v>313</v>
      </c>
      <c r="L28" s="100">
        <v>249</v>
      </c>
      <c r="M28" s="127">
        <v>98</v>
      </c>
      <c r="N28" s="119">
        <v>6</v>
      </c>
      <c r="O28" s="90">
        <v>32</v>
      </c>
      <c r="P28" s="61">
        <v>8</v>
      </c>
      <c r="Q28" s="40"/>
      <c r="S28" s="13">
        <v>14</v>
      </c>
      <c r="T28" s="17" t="s">
        <v>20</v>
      </c>
      <c r="U28" s="11">
        <f t="shared" si="2"/>
        <v>409</v>
      </c>
      <c r="V28" s="6">
        <f t="shared" si="3"/>
        <v>373</v>
      </c>
      <c r="W28" s="6">
        <f t="shared" si="4"/>
        <v>36</v>
      </c>
      <c r="Y28" s="6">
        <f t="shared" si="0"/>
        <v>377</v>
      </c>
      <c r="Z28" s="6">
        <f t="shared" si="1"/>
        <v>32</v>
      </c>
    </row>
    <row r="29" spans="1:26" s="6" customFormat="1" ht="20.100000000000001" customHeight="1" x14ac:dyDescent="0.15">
      <c r="A29" s="38">
        <v>15</v>
      </c>
      <c r="B29" s="41" t="s">
        <v>21</v>
      </c>
      <c r="C29" s="51">
        <v>232</v>
      </c>
      <c r="D29" s="101">
        <v>251</v>
      </c>
      <c r="E29" s="102">
        <v>187</v>
      </c>
      <c r="F29" s="103">
        <v>160</v>
      </c>
      <c r="G29" s="128">
        <v>64</v>
      </c>
      <c r="H29" s="103">
        <v>21</v>
      </c>
      <c r="I29" s="81">
        <v>62</v>
      </c>
      <c r="J29" s="101">
        <v>243</v>
      </c>
      <c r="K29" s="102">
        <v>185</v>
      </c>
      <c r="L29" s="103">
        <v>144</v>
      </c>
      <c r="M29" s="128">
        <v>57</v>
      </c>
      <c r="N29" s="120">
        <v>12</v>
      </c>
      <c r="O29" s="91">
        <v>57</v>
      </c>
      <c r="P29" s="62">
        <v>0</v>
      </c>
      <c r="Q29" s="40" t="s">
        <v>58</v>
      </c>
      <c r="S29" s="13">
        <v>15</v>
      </c>
      <c r="T29" s="17" t="s">
        <v>21</v>
      </c>
      <c r="U29" s="11">
        <f t="shared" si="2"/>
        <v>232</v>
      </c>
      <c r="V29" s="6">
        <f t="shared" si="3"/>
        <v>170</v>
      </c>
      <c r="W29" s="6">
        <f t="shared" si="4"/>
        <v>62</v>
      </c>
      <c r="Y29" s="6">
        <f t="shared" si="0"/>
        <v>175</v>
      </c>
      <c r="Z29" s="6">
        <f t="shared" si="1"/>
        <v>57</v>
      </c>
    </row>
    <row r="30" spans="1:26" s="6" customFormat="1" ht="20.100000000000001" customHeight="1" x14ac:dyDescent="0.15">
      <c r="A30" s="38">
        <v>16</v>
      </c>
      <c r="B30" s="41" t="s">
        <v>22</v>
      </c>
      <c r="C30" s="51">
        <v>80</v>
      </c>
      <c r="D30" s="101">
        <v>84</v>
      </c>
      <c r="E30" s="102">
        <v>79</v>
      </c>
      <c r="F30" s="103">
        <v>54</v>
      </c>
      <c r="G30" s="128">
        <v>5</v>
      </c>
      <c r="H30" s="103">
        <v>3</v>
      </c>
      <c r="I30" s="81">
        <v>2</v>
      </c>
      <c r="J30" s="101">
        <v>85</v>
      </c>
      <c r="K30" s="102">
        <v>79</v>
      </c>
      <c r="L30" s="103">
        <v>53</v>
      </c>
      <c r="M30" s="128">
        <v>6</v>
      </c>
      <c r="N30" s="120">
        <v>3</v>
      </c>
      <c r="O30" s="91">
        <v>3</v>
      </c>
      <c r="P30" s="62">
        <v>0</v>
      </c>
      <c r="Q30" s="40"/>
      <c r="S30" s="13">
        <v>16</v>
      </c>
      <c r="T30" s="17" t="s">
        <v>22</v>
      </c>
      <c r="U30" s="11">
        <f t="shared" si="2"/>
        <v>80</v>
      </c>
      <c r="V30" s="6">
        <f t="shared" si="3"/>
        <v>78</v>
      </c>
      <c r="W30" s="6">
        <f t="shared" si="4"/>
        <v>2</v>
      </c>
      <c r="Y30" s="6">
        <f t="shared" si="0"/>
        <v>77</v>
      </c>
      <c r="Z30" s="6">
        <f t="shared" si="1"/>
        <v>3</v>
      </c>
    </row>
    <row r="31" spans="1:26" s="6" customFormat="1" ht="20.100000000000001" customHeight="1" x14ac:dyDescent="0.15">
      <c r="A31" s="38">
        <v>17</v>
      </c>
      <c r="B31" s="41" t="s">
        <v>23</v>
      </c>
      <c r="C31" s="51">
        <v>185</v>
      </c>
      <c r="D31" s="99">
        <v>189</v>
      </c>
      <c r="E31" s="97">
        <v>174</v>
      </c>
      <c r="F31" s="100">
        <v>141</v>
      </c>
      <c r="G31" s="127">
        <v>15</v>
      </c>
      <c r="H31" s="100">
        <v>2</v>
      </c>
      <c r="I31" s="80">
        <v>10</v>
      </c>
      <c r="J31" s="99">
        <v>192</v>
      </c>
      <c r="K31" s="97">
        <v>177</v>
      </c>
      <c r="L31" s="100">
        <v>128</v>
      </c>
      <c r="M31" s="127">
        <v>11</v>
      </c>
      <c r="N31" s="119">
        <v>3</v>
      </c>
      <c r="O31" s="90">
        <v>13</v>
      </c>
      <c r="P31" s="61">
        <v>2</v>
      </c>
      <c r="Q31" s="40"/>
      <c r="S31" s="13">
        <v>17</v>
      </c>
      <c r="T31" s="17" t="s">
        <v>23</v>
      </c>
      <c r="U31" s="11">
        <f t="shared" si="2"/>
        <v>185</v>
      </c>
      <c r="V31" s="6">
        <f t="shared" si="3"/>
        <v>175</v>
      </c>
      <c r="W31" s="6">
        <f t="shared" si="4"/>
        <v>10</v>
      </c>
      <c r="Y31" s="6">
        <f t="shared" si="0"/>
        <v>172</v>
      </c>
      <c r="Z31" s="6">
        <f t="shared" si="1"/>
        <v>13</v>
      </c>
    </row>
    <row r="32" spans="1:26" s="6" customFormat="1" ht="20.100000000000001" customHeight="1" x14ac:dyDescent="0.15">
      <c r="A32" s="38">
        <v>18</v>
      </c>
      <c r="B32" s="41" t="s">
        <v>24</v>
      </c>
      <c r="C32" s="74">
        <v>79</v>
      </c>
      <c r="D32" s="104">
        <v>85</v>
      </c>
      <c r="E32" s="97">
        <v>75</v>
      </c>
      <c r="F32" s="105">
        <v>67</v>
      </c>
      <c r="G32" s="129">
        <v>10</v>
      </c>
      <c r="H32" s="105">
        <v>10</v>
      </c>
      <c r="I32" s="87">
        <v>10</v>
      </c>
      <c r="J32" s="104">
        <v>85</v>
      </c>
      <c r="K32" s="97">
        <v>72</v>
      </c>
      <c r="L32" s="105">
        <v>60</v>
      </c>
      <c r="M32" s="129">
        <v>13</v>
      </c>
      <c r="N32" s="121">
        <v>13</v>
      </c>
      <c r="O32" s="87">
        <v>13</v>
      </c>
      <c r="P32" s="75">
        <v>6</v>
      </c>
      <c r="Q32" s="40"/>
      <c r="S32" s="13">
        <v>18</v>
      </c>
      <c r="T32" s="17" t="s">
        <v>24</v>
      </c>
      <c r="U32" s="11">
        <f t="shared" si="2"/>
        <v>79</v>
      </c>
      <c r="V32" s="6">
        <f t="shared" si="3"/>
        <v>69</v>
      </c>
      <c r="W32" s="6">
        <f t="shared" si="4"/>
        <v>10</v>
      </c>
      <c r="Y32" s="6">
        <f t="shared" si="0"/>
        <v>66</v>
      </c>
      <c r="Z32" s="6">
        <f t="shared" si="1"/>
        <v>13</v>
      </c>
    </row>
    <row r="33" spans="1:26" s="6" customFormat="1" ht="20.100000000000001" customHeight="1" x14ac:dyDescent="0.15">
      <c r="A33" s="38">
        <v>19</v>
      </c>
      <c r="B33" s="41" t="s">
        <v>25</v>
      </c>
      <c r="C33" s="57">
        <v>84</v>
      </c>
      <c r="D33" s="109">
        <v>87</v>
      </c>
      <c r="E33" s="110">
        <v>48</v>
      </c>
      <c r="F33" s="111">
        <v>42</v>
      </c>
      <c r="G33" s="131">
        <v>39</v>
      </c>
      <c r="H33" s="111">
        <v>8</v>
      </c>
      <c r="I33" s="83">
        <v>29</v>
      </c>
      <c r="J33" s="109">
        <v>88</v>
      </c>
      <c r="K33" s="110">
        <v>43</v>
      </c>
      <c r="L33" s="111">
        <v>40</v>
      </c>
      <c r="M33" s="131">
        <v>45</v>
      </c>
      <c r="N33" s="123">
        <v>12</v>
      </c>
      <c r="O33" s="93">
        <v>29</v>
      </c>
      <c r="P33" s="63">
        <v>10</v>
      </c>
      <c r="Q33" s="40"/>
      <c r="S33" s="13">
        <v>19</v>
      </c>
      <c r="T33" s="17" t="s">
        <v>25</v>
      </c>
      <c r="U33" s="11">
        <f t="shared" si="2"/>
        <v>84</v>
      </c>
      <c r="V33" s="6">
        <f t="shared" si="3"/>
        <v>55</v>
      </c>
      <c r="W33" s="6">
        <f t="shared" si="4"/>
        <v>29</v>
      </c>
      <c r="Y33" s="6">
        <f t="shared" si="0"/>
        <v>55</v>
      </c>
      <c r="Z33" s="6">
        <f t="shared" si="1"/>
        <v>29</v>
      </c>
    </row>
    <row r="34" spans="1:26" s="6" customFormat="1" ht="20.100000000000001" customHeight="1" x14ac:dyDescent="0.15">
      <c r="A34" s="38">
        <v>20</v>
      </c>
      <c r="B34" s="41" t="s">
        <v>26</v>
      </c>
      <c r="C34" s="58">
        <v>74</v>
      </c>
      <c r="D34" s="96">
        <v>88</v>
      </c>
      <c r="E34" s="97">
        <v>54</v>
      </c>
      <c r="F34" s="98">
        <v>53</v>
      </c>
      <c r="G34" s="126">
        <v>34</v>
      </c>
      <c r="H34" s="98">
        <v>0</v>
      </c>
      <c r="I34" s="86">
        <v>22</v>
      </c>
      <c r="J34" s="96">
        <v>87</v>
      </c>
      <c r="K34" s="97">
        <v>48</v>
      </c>
      <c r="L34" s="98">
        <v>44</v>
      </c>
      <c r="M34" s="126">
        <v>39</v>
      </c>
      <c r="N34" s="118">
        <v>0</v>
      </c>
      <c r="O34" s="86">
        <v>28</v>
      </c>
      <c r="P34" s="64">
        <v>4</v>
      </c>
      <c r="Q34" s="40"/>
      <c r="S34" s="13">
        <v>20</v>
      </c>
      <c r="T34" s="17" t="s">
        <v>26</v>
      </c>
      <c r="U34" s="11">
        <f t="shared" si="2"/>
        <v>74</v>
      </c>
      <c r="V34" s="6">
        <f t="shared" si="3"/>
        <v>52</v>
      </c>
      <c r="W34" s="6">
        <f t="shared" si="4"/>
        <v>22</v>
      </c>
      <c r="Y34" s="6">
        <f t="shared" si="0"/>
        <v>46</v>
      </c>
      <c r="Z34" s="6">
        <f t="shared" si="1"/>
        <v>28</v>
      </c>
    </row>
    <row r="35" spans="1:26" s="6" customFormat="1" ht="20.100000000000001" customHeight="1" x14ac:dyDescent="0.15">
      <c r="A35" s="38">
        <v>21</v>
      </c>
      <c r="B35" s="41" t="s">
        <v>27</v>
      </c>
      <c r="C35" s="59">
        <v>181</v>
      </c>
      <c r="D35" s="106">
        <v>206</v>
      </c>
      <c r="E35" s="107">
        <v>132</v>
      </c>
      <c r="F35" s="108">
        <v>124</v>
      </c>
      <c r="G35" s="130">
        <v>74</v>
      </c>
      <c r="H35" s="108">
        <v>3</v>
      </c>
      <c r="I35" s="82">
        <v>57</v>
      </c>
      <c r="J35" s="106">
        <v>207</v>
      </c>
      <c r="K35" s="107">
        <v>129</v>
      </c>
      <c r="L35" s="108">
        <v>90</v>
      </c>
      <c r="M35" s="130">
        <v>78</v>
      </c>
      <c r="N35" s="122">
        <v>23</v>
      </c>
      <c r="O35" s="92">
        <v>57</v>
      </c>
      <c r="P35" s="65">
        <v>1</v>
      </c>
      <c r="Q35" s="40"/>
      <c r="S35" s="13">
        <v>21</v>
      </c>
      <c r="T35" s="17" t="s">
        <v>27</v>
      </c>
      <c r="U35" s="11">
        <f t="shared" si="2"/>
        <v>181</v>
      </c>
      <c r="V35" s="6">
        <f t="shared" si="3"/>
        <v>124</v>
      </c>
      <c r="W35" s="6">
        <f t="shared" si="4"/>
        <v>57</v>
      </c>
      <c r="Y35" s="6">
        <f t="shared" si="0"/>
        <v>124</v>
      </c>
      <c r="Z35" s="6">
        <f t="shared" si="1"/>
        <v>57</v>
      </c>
    </row>
    <row r="36" spans="1:26" s="6" customFormat="1" ht="20.100000000000001" customHeight="1" x14ac:dyDescent="0.15">
      <c r="A36" s="38">
        <v>22</v>
      </c>
      <c r="B36" s="41" t="s">
        <v>28</v>
      </c>
      <c r="C36" s="51">
        <v>261</v>
      </c>
      <c r="D36" s="99">
        <v>267</v>
      </c>
      <c r="E36" s="97">
        <v>213</v>
      </c>
      <c r="F36" s="100">
        <v>184</v>
      </c>
      <c r="G36" s="127">
        <v>54</v>
      </c>
      <c r="H36" s="100">
        <v>3</v>
      </c>
      <c r="I36" s="80">
        <v>52</v>
      </c>
      <c r="J36" s="99">
        <v>278</v>
      </c>
      <c r="K36" s="97">
        <v>199</v>
      </c>
      <c r="L36" s="100">
        <v>129</v>
      </c>
      <c r="M36" s="127">
        <v>79</v>
      </c>
      <c r="N36" s="119">
        <v>2</v>
      </c>
      <c r="O36" s="90">
        <v>77</v>
      </c>
      <c r="P36" s="61"/>
      <c r="Q36" s="40"/>
      <c r="S36" s="13">
        <v>22</v>
      </c>
      <c r="T36" s="17" t="s">
        <v>28</v>
      </c>
      <c r="U36" s="11">
        <f t="shared" si="2"/>
        <v>261</v>
      </c>
      <c r="V36" s="6">
        <f t="shared" si="3"/>
        <v>209</v>
      </c>
      <c r="W36" s="6">
        <f t="shared" si="4"/>
        <v>52</v>
      </c>
      <c r="Y36" s="6">
        <f t="shared" si="0"/>
        <v>184</v>
      </c>
      <c r="Z36" s="6">
        <f t="shared" si="1"/>
        <v>77</v>
      </c>
    </row>
    <row r="37" spans="1:26" s="6" customFormat="1" ht="20.100000000000001" customHeight="1" x14ac:dyDescent="0.15">
      <c r="A37" s="38">
        <v>23</v>
      </c>
      <c r="B37" s="41" t="s">
        <v>29</v>
      </c>
      <c r="C37" s="51">
        <v>418</v>
      </c>
      <c r="D37" s="99">
        <v>508</v>
      </c>
      <c r="E37" s="97">
        <v>450</v>
      </c>
      <c r="F37" s="100">
        <v>407</v>
      </c>
      <c r="G37" s="127">
        <v>58</v>
      </c>
      <c r="H37" s="100">
        <v>20</v>
      </c>
      <c r="I37" s="80">
        <v>23</v>
      </c>
      <c r="J37" s="99">
        <v>492</v>
      </c>
      <c r="K37" s="97">
        <v>460</v>
      </c>
      <c r="L37" s="100">
        <v>283</v>
      </c>
      <c r="M37" s="127">
        <v>32</v>
      </c>
      <c r="N37" s="119">
        <v>16</v>
      </c>
      <c r="O37" s="90">
        <v>15</v>
      </c>
      <c r="P37" s="61">
        <v>5</v>
      </c>
      <c r="Q37" s="40"/>
      <c r="S37" s="13">
        <v>23</v>
      </c>
      <c r="T37" s="17" t="s">
        <v>29</v>
      </c>
      <c r="U37" s="11">
        <f t="shared" si="2"/>
        <v>418</v>
      </c>
      <c r="V37" s="6">
        <f t="shared" si="3"/>
        <v>395</v>
      </c>
      <c r="W37" s="6">
        <f t="shared" si="4"/>
        <v>23</v>
      </c>
      <c r="Y37" s="6">
        <f t="shared" si="0"/>
        <v>403</v>
      </c>
      <c r="Z37" s="6">
        <f t="shared" si="1"/>
        <v>15</v>
      </c>
    </row>
    <row r="38" spans="1:26" s="6" customFormat="1" ht="20.100000000000001" customHeight="1" x14ac:dyDescent="0.15">
      <c r="A38" s="38">
        <v>24</v>
      </c>
      <c r="B38" s="41" t="s">
        <v>30</v>
      </c>
      <c r="C38" s="51">
        <v>154</v>
      </c>
      <c r="D38" s="99">
        <v>175</v>
      </c>
      <c r="E38" s="97">
        <v>117</v>
      </c>
      <c r="F38" s="100">
        <v>111</v>
      </c>
      <c r="G38" s="127">
        <v>55</v>
      </c>
      <c r="H38" s="100">
        <v>30</v>
      </c>
      <c r="I38" s="80">
        <v>33</v>
      </c>
      <c r="J38" s="99">
        <v>167</v>
      </c>
      <c r="K38" s="97">
        <v>125</v>
      </c>
      <c r="L38" s="100">
        <v>73</v>
      </c>
      <c r="M38" s="127">
        <v>38</v>
      </c>
      <c r="N38" s="119">
        <v>20</v>
      </c>
      <c r="O38" s="90">
        <v>24</v>
      </c>
      <c r="P38" s="61">
        <v>1</v>
      </c>
      <c r="Q38" s="40"/>
      <c r="S38" s="13">
        <v>24</v>
      </c>
      <c r="T38" s="17" t="s">
        <v>30</v>
      </c>
      <c r="U38" s="11">
        <f t="shared" si="2"/>
        <v>154</v>
      </c>
      <c r="V38" s="6">
        <f t="shared" si="3"/>
        <v>121</v>
      </c>
      <c r="W38" s="6">
        <f t="shared" si="4"/>
        <v>33</v>
      </c>
      <c r="Y38" s="6">
        <f t="shared" si="0"/>
        <v>130</v>
      </c>
      <c r="Z38" s="6">
        <f t="shared" si="1"/>
        <v>24</v>
      </c>
    </row>
    <row r="39" spans="1:26" s="6" customFormat="1" ht="20.100000000000001" customHeight="1" x14ac:dyDescent="0.15">
      <c r="A39" s="38">
        <v>25</v>
      </c>
      <c r="B39" s="41" t="s">
        <v>31</v>
      </c>
      <c r="C39" s="51">
        <v>99</v>
      </c>
      <c r="D39" s="99">
        <v>110</v>
      </c>
      <c r="E39" s="97">
        <v>108</v>
      </c>
      <c r="F39" s="100">
        <v>92</v>
      </c>
      <c r="G39" s="127">
        <v>2</v>
      </c>
      <c r="H39" s="100">
        <v>2</v>
      </c>
      <c r="I39" s="80">
        <v>2</v>
      </c>
      <c r="J39" s="99">
        <v>107</v>
      </c>
      <c r="K39" s="97">
        <v>104</v>
      </c>
      <c r="L39" s="100">
        <v>86</v>
      </c>
      <c r="M39" s="127">
        <v>3</v>
      </c>
      <c r="N39" s="119">
        <v>3</v>
      </c>
      <c r="O39" s="90">
        <v>3</v>
      </c>
      <c r="P39" s="61">
        <v>0</v>
      </c>
      <c r="Q39" s="40"/>
      <c r="S39" s="13">
        <v>25</v>
      </c>
      <c r="T39" s="17" t="s">
        <v>31</v>
      </c>
      <c r="U39" s="11">
        <f t="shared" si="2"/>
        <v>99</v>
      </c>
      <c r="V39" s="6">
        <f t="shared" si="3"/>
        <v>97</v>
      </c>
      <c r="W39" s="6">
        <f t="shared" si="4"/>
        <v>2</v>
      </c>
      <c r="Y39" s="6">
        <f t="shared" si="0"/>
        <v>96</v>
      </c>
      <c r="Z39" s="6">
        <f t="shared" si="1"/>
        <v>3</v>
      </c>
    </row>
    <row r="40" spans="1:26" s="6" customFormat="1" ht="20.100000000000001" customHeight="1" x14ac:dyDescent="0.15">
      <c r="A40" s="42">
        <v>26</v>
      </c>
      <c r="B40" s="43" t="s">
        <v>32</v>
      </c>
      <c r="C40" s="57">
        <v>94</v>
      </c>
      <c r="D40" s="109">
        <v>94</v>
      </c>
      <c r="E40" s="110">
        <v>51</v>
      </c>
      <c r="F40" s="111">
        <v>50</v>
      </c>
      <c r="G40" s="131">
        <v>43</v>
      </c>
      <c r="H40" s="111">
        <v>33</v>
      </c>
      <c r="I40" s="83">
        <v>43</v>
      </c>
      <c r="J40" s="109">
        <v>94</v>
      </c>
      <c r="K40" s="110">
        <v>59</v>
      </c>
      <c r="L40" s="111">
        <v>55</v>
      </c>
      <c r="M40" s="131">
        <v>35</v>
      </c>
      <c r="N40" s="123">
        <v>35</v>
      </c>
      <c r="O40" s="93">
        <v>35</v>
      </c>
      <c r="P40" s="63">
        <v>0</v>
      </c>
      <c r="Q40" s="40"/>
      <c r="S40" s="19">
        <v>26</v>
      </c>
      <c r="T40" s="20" t="s">
        <v>32</v>
      </c>
      <c r="U40" s="11">
        <f t="shared" si="2"/>
        <v>94</v>
      </c>
      <c r="V40" s="6">
        <f t="shared" si="3"/>
        <v>51</v>
      </c>
      <c r="W40" s="6">
        <f t="shared" si="4"/>
        <v>43</v>
      </c>
      <c r="Y40" s="6">
        <f t="shared" si="0"/>
        <v>59</v>
      </c>
      <c r="Z40" s="6">
        <f t="shared" si="1"/>
        <v>35</v>
      </c>
    </row>
    <row r="41" spans="1:26" s="6" customFormat="1" ht="20.100000000000001" customHeight="1" x14ac:dyDescent="0.15">
      <c r="A41" s="38">
        <v>27</v>
      </c>
      <c r="B41" s="41" t="s">
        <v>33</v>
      </c>
      <c r="C41" s="71">
        <v>73</v>
      </c>
      <c r="D41" s="96">
        <v>79</v>
      </c>
      <c r="E41" s="97">
        <v>76</v>
      </c>
      <c r="F41" s="98">
        <v>66</v>
      </c>
      <c r="G41" s="126">
        <v>3</v>
      </c>
      <c r="H41" s="98">
        <v>3</v>
      </c>
      <c r="I41" s="86">
        <v>0</v>
      </c>
      <c r="J41" s="96">
        <v>80</v>
      </c>
      <c r="K41" s="97">
        <v>79</v>
      </c>
      <c r="L41" s="98">
        <v>66</v>
      </c>
      <c r="M41" s="126">
        <v>1</v>
      </c>
      <c r="N41" s="118">
        <v>0</v>
      </c>
      <c r="O41" s="86">
        <v>0</v>
      </c>
      <c r="P41" s="64">
        <v>0</v>
      </c>
      <c r="Q41" s="40" t="s">
        <v>58</v>
      </c>
      <c r="S41" s="13">
        <v>27</v>
      </c>
      <c r="T41" s="17" t="s">
        <v>33</v>
      </c>
      <c r="U41" s="11">
        <f t="shared" si="2"/>
        <v>73</v>
      </c>
      <c r="V41" s="6">
        <f t="shared" si="3"/>
        <v>73</v>
      </c>
      <c r="W41" s="6">
        <f t="shared" si="4"/>
        <v>0</v>
      </c>
      <c r="Y41" s="6">
        <f t="shared" si="0"/>
        <v>73</v>
      </c>
      <c r="Z41" s="6">
        <f t="shared" si="1"/>
        <v>0</v>
      </c>
    </row>
    <row r="42" spans="1:26" s="6" customFormat="1" ht="20.100000000000001" customHeight="1" x14ac:dyDescent="0.15">
      <c r="A42" s="44">
        <v>28</v>
      </c>
      <c r="B42" s="45" t="s">
        <v>34</v>
      </c>
      <c r="C42" s="71">
        <v>331</v>
      </c>
      <c r="D42" s="96">
        <v>350</v>
      </c>
      <c r="E42" s="97">
        <v>317</v>
      </c>
      <c r="F42" s="98">
        <v>274</v>
      </c>
      <c r="G42" s="126">
        <v>33</v>
      </c>
      <c r="H42" s="98">
        <v>10</v>
      </c>
      <c r="I42" s="86">
        <v>25</v>
      </c>
      <c r="J42" s="96">
        <v>351</v>
      </c>
      <c r="K42" s="97">
        <v>333</v>
      </c>
      <c r="L42" s="98">
        <v>257</v>
      </c>
      <c r="M42" s="126">
        <v>18</v>
      </c>
      <c r="N42" s="118">
        <v>6</v>
      </c>
      <c r="O42" s="86">
        <v>13</v>
      </c>
      <c r="P42" s="64">
        <v>5</v>
      </c>
      <c r="Q42" s="40"/>
      <c r="S42" s="21">
        <v>28</v>
      </c>
      <c r="T42" s="22" t="s">
        <v>34</v>
      </c>
      <c r="U42" s="11">
        <f t="shared" si="2"/>
        <v>331</v>
      </c>
      <c r="V42" s="6">
        <f t="shared" si="3"/>
        <v>306</v>
      </c>
      <c r="W42" s="6">
        <f t="shared" si="4"/>
        <v>25</v>
      </c>
      <c r="Y42" s="6">
        <f t="shared" si="0"/>
        <v>318</v>
      </c>
      <c r="Z42" s="6">
        <f t="shared" si="1"/>
        <v>13</v>
      </c>
    </row>
    <row r="43" spans="1:26" s="6" customFormat="1" ht="20.100000000000001" customHeight="1" x14ac:dyDescent="0.15">
      <c r="A43" s="38">
        <v>29</v>
      </c>
      <c r="B43" s="41" t="s">
        <v>35</v>
      </c>
      <c r="C43" s="59">
        <v>130</v>
      </c>
      <c r="D43" s="106">
        <v>130</v>
      </c>
      <c r="E43" s="107">
        <v>130</v>
      </c>
      <c r="F43" s="108">
        <v>130</v>
      </c>
      <c r="G43" s="130">
        <v>0</v>
      </c>
      <c r="H43" s="108">
        <v>0</v>
      </c>
      <c r="I43" s="82">
        <v>0</v>
      </c>
      <c r="J43" s="106">
        <v>130</v>
      </c>
      <c r="K43" s="107">
        <v>130</v>
      </c>
      <c r="L43" s="108">
        <v>130</v>
      </c>
      <c r="M43" s="130">
        <v>0</v>
      </c>
      <c r="N43" s="122">
        <v>0</v>
      </c>
      <c r="O43" s="92">
        <v>0</v>
      </c>
      <c r="P43" s="65"/>
      <c r="Q43" s="40"/>
      <c r="S43" s="13">
        <v>29</v>
      </c>
      <c r="T43" s="17" t="s">
        <v>35</v>
      </c>
      <c r="U43" s="11">
        <f t="shared" si="2"/>
        <v>130</v>
      </c>
      <c r="V43" s="6">
        <f t="shared" si="3"/>
        <v>130</v>
      </c>
      <c r="W43" s="6">
        <f t="shared" si="4"/>
        <v>0</v>
      </c>
      <c r="Y43" s="6">
        <f t="shared" si="0"/>
        <v>130</v>
      </c>
      <c r="Z43" s="6">
        <f t="shared" si="1"/>
        <v>0</v>
      </c>
    </row>
    <row r="44" spans="1:26" s="6" customFormat="1" ht="20.100000000000001" customHeight="1" x14ac:dyDescent="0.15">
      <c r="A44" s="38">
        <v>30</v>
      </c>
      <c r="B44" s="41" t="s">
        <v>36</v>
      </c>
      <c r="C44" s="51">
        <v>344</v>
      </c>
      <c r="D44" s="99">
        <v>381</v>
      </c>
      <c r="E44" s="97">
        <v>314</v>
      </c>
      <c r="F44" s="100">
        <v>289</v>
      </c>
      <c r="G44" s="127">
        <v>67</v>
      </c>
      <c r="H44" s="100">
        <v>21</v>
      </c>
      <c r="I44" s="80">
        <v>41</v>
      </c>
      <c r="J44" s="99">
        <v>372</v>
      </c>
      <c r="K44" s="97">
        <v>296</v>
      </c>
      <c r="L44" s="100">
        <v>237</v>
      </c>
      <c r="M44" s="127">
        <v>76</v>
      </c>
      <c r="N44" s="119">
        <v>26</v>
      </c>
      <c r="O44" s="90">
        <v>49</v>
      </c>
      <c r="P44" s="61">
        <v>5</v>
      </c>
      <c r="Q44" s="40"/>
      <c r="S44" s="13">
        <v>30</v>
      </c>
      <c r="T44" s="17" t="s">
        <v>36</v>
      </c>
      <c r="U44" s="11">
        <f t="shared" si="2"/>
        <v>344</v>
      </c>
      <c r="V44" s="6">
        <f t="shared" si="3"/>
        <v>303</v>
      </c>
      <c r="W44" s="6">
        <f t="shared" si="4"/>
        <v>41</v>
      </c>
      <c r="Y44" s="6">
        <f t="shared" si="0"/>
        <v>295</v>
      </c>
      <c r="Z44" s="6">
        <f t="shared" si="1"/>
        <v>49</v>
      </c>
    </row>
    <row r="45" spans="1:26" s="6" customFormat="1" ht="20.100000000000001" customHeight="1" x14ac:dyDescent="0.15">
      <c r="A45" s="38">
        <v>31</v>
      </c>
      <c r="B45" s="41" t="s">
        <v>37</v>
      </c>
      <c r="C45" s="51">
        <v>104</v>
      </c>
      <c r="D45" s="99">
        <v>114</v>
      </c>
      <c r="E45" s="97">
        <v>84</v>
      </c>
      <c r="F45" s="100">
        <v>66</v>
      </c>
      <c r="G45" s="127">
        <v>30</v>
      </c>
      <c r="H45" s="100">
        <v>25</v>
      </c>
      <c r="I45" s="80">
        <v>24</v>
      </c>
      <c r="J45" s="99">
        <v>108</v>
      </c>
      <c r="K45" s="97">
        <v>97</v>
      </c>
      <c r="L45" s="100">
        <v>58</v>
      </c>
      <c r="M45" s="127">
        <v>10</v>
      </c>
      <c r="N45" s="119">
        <v>16</v>
      </c>
      <c r="O45" s="90">
        <v>9</v>
      </c>
      <c r="P45" s="61">
        <v>4</v>
      </c>
      <c r="Q45" s="40"/>
      <c r="S45" s="13">
        <v>31</v>
      </c>
      <c r="T45" s="17" t="s">
        <v>37</v>
      </c>
      <c r="U45" s="11">
        <f t="shared" si="2"/>
        <v>104</v>
      </c>
      <c r="V45" s="6">
        <f t="shared" si="3"/>
        <v>80</v>
      </c>
      <c r="W45" s="6">
        <f t="shared" si="4"/>
        <v>24</v>
      </c>
      <c r="Y45" s="6">
        <f t="shared" si="0"/>
        <v>95</v>
      </c>
      <c r="Z45" s="6">
        <f t="shared" si="1"/>
        <v>9</v>
      </c>
    </row>
    <row r="46" spans="1:26" s="6" customFormat="1" ht="20.100000000000001" customHeight="1" x14ac:dyDescent="0.15">
      <c r="A46" s="38">
        <v>32</v>
      </c>
      <c r="B46" s="41" t="s">
        <v>38</v>
      </c>
      <c r="C46" s="51">
        <v>125</v>
      </c>
      <c r="D46" s="99">
        <v>180</v>
      </c>
      <c r="E46" s="97">
        <v>45</v>
      </c>
      <c r="F46" s="100">
        <v>45</v>
      </c>
      <c r="G46" s="127">
        <v>135</v>
      </c>
      <c r="H46" s="100">
        <v>30</v>
      </c>
      <c r="I46" s="80">
        <v>82</v>
      </c>
      <c r="J46" s="99">
        <v>169</v>
      </c>
      <c r="K46" s="97">
        <v>37</v>
      </c>
      <c r="L46" s="100">
        <v>29</v>
      </c>
      <c r="M46" s="127">
        <v>132</v>
      </c>
      <c r="N46" s="119">
        <v>26</v>
      </c>
      <c r="O46" s="90">
        <v>90</v>
      </c>
      <c r="P46" s="61">
        <v>0</v>
      </c>
      <c r="Q46" s="40"/>
      <c r="S46" s="13">
        <v>32</v>
      </c>
      <c r="T46" s="17" t="s">
        <v>38</v>
      </c>
      <c r="U46" s="11">
        <f t="shared" si="2"/>
        <v>125</v>
      </c>
      <c r="V46" s="6">
        <f t="shared" si="3"/>
        <v>43</v>
      </c>
      <c r="W46" s="6">
        <f t="shared" si="4"/>
        <v>82</v>
      </c>
      <c r="Y46" s="6">
        <f t="shared" si="0"/>
        <v>35</v>
      </c>
      <c r="Z46" s="6">
        <f t="shared" si="1"/>
        <v>90</v>
      </c>
    </row>
    <row r="47" spans="1:26" s="6" customFormat="1" ht="20.100000000000001" customHeight="1" x14ac:dyDescent="0.15">
      <c r="A47" s="38">
        <v>33</v>
      </c>
      <c r="B47" s="41" t="s">
        <v>39</v>
      </c>
      <c r="C47" s="51">
        <v>56</v>
      </c>
      <c r="D47" s="99">
        <v>62</v>
      </c>
      <c r="E47" s="97">
        <v>57</v>
      </c>
      <c r="F47" s="100">
        <v>55</v>
      </c>
      <c r="G47" s="127">
        <v>5</v>
      </c>
      <c r="H47" s="100">
        <v>3</v>
      </c>
      <c r="I47" s="80">
        <v>4</v>
      </c>
      <c r="J47" s="99">
        <v>58</v>
      </c>
      <c r="K47" s="97">
        <v>57</v>
      </c>
      <c r="L47" s="100">
        <v>47</v>
      </c>
      <c r="M47" s="127">
        <v>1</v>
      </c>
      <c r="N47" s="119">
        <v>1</v>
      </c>
      <c r="O47" s="90">
        <v>2</v>
      </c>
      <c r="P47" s="61">
        <v>0</v>
      </c>
      <c r="Q47" s="40" t="s">
        <v>58</v>
      </c>
      <c r="S47" s="13">
        <v>33</v>
      </c>
      <c r="T47" s="17" t="s">
        <v>39</v>
      </c>
      <c r="U47" s="11">
        <f t="shared" si="2"/>
        <v>56</v>
      </c>
      <c r="V47" s="6">
        <f t="shared" si="3"/>
        <v>52</v>
      </c>
      <c r="W47" s="6">
        <f t="shared" si="4"/>
        <v>4</v>
      </c>
      <c r="Y47" s="6">
        <f t="shared" si="0"/>
        <v>54</v>
      </c>
      <c r="Z47" s="6">
        <f t="shared" si="1"/>
        <v>2</v>
      </c>
    </row>
    <row r="48" spans="1:26" s="6" customFormat="1" ht="20.100000000000001" customHeight="1" x14ac:dyDescent="0.15">
      <c r="A48" s="38">
        <v>34</v>
      </c>
      <c r="B48" s="41" t="s">
        <v>40</v>
      </c>
      <c r="C48" s="51">
        <v>99</v>
      </c>
      <c r="D48" s="99">
        <v>104</v>
      </c>
      <c r="E48" s="97">
        <v>91</v>
      </c>
      <c r="F48" s="100">
        <v>73</v>
      </c>
      <c r="G48" s="127">
        <v>13</v>
      </c>
      <c r="H48" s="100">
        <v>0</v>
      </c>
      <c r="I48" s="80">
        <v>12</v>
      </c>
      <c r="J48" s="99">
        <v>104</v>
      </c>
      <c r="K48" s="97">
        <v>98</v>
      </c>
      <c r="L48" s="100">
        <v>68</v>
      </c>
      <c r="M48" s="127">
        <v>6</v>
      </c>
      <c r="N48" s="119">
        <v>0</v>
      </c>
      <c r="O48" s="90">
        <v>5</v>
      </c>
      <c r="P48" s="61">
        <v>2</v>
      </c>
      <c r="Q48" s="40"/>
      <c r="S48" s="13">
        <v>34</v>
      </c>
      <c r="T48" s="17" t="s">
        <v>40</v>
      </c>
      <c r="U48" s="11">
        <f t="shared" si="2"/>
        <v>99</v>
      </c>
      <c r="V48" s="6">
        <f t="shared" si="3"/>
        <v>87</v>
      </c>
      <c r="W48" s="6">
        <f t="shared" si="4"/>
        <v>12</v>
      </c>
      <c r="Y48" s="6">
        <f t="shared" si="0"/>
        <v>94</v>
      </c>
      <c r="Z48" s="6">
        <f t="shared" si="1"/>
        <v>5</v>
      </c>
    </row>
    <row r="49" spans="1:26" s="6" customFormat="1" ht="20.100000000000001" customHeight="1" x14ac:dyDescent="0.15">
      <c r="A49" s="38">
        <v>35</v>
      </c>
      <c r="B49" s="41" t="s">
        <v>41</v>
      </c>
      <c r="C49" s="51">
        <v>158</v>
      </c>
      <c r="D49" s="99">
        <v>172</v>
      </c>
      <c r="E49" s="97">
        <v>150</v>
      </c>
      <c r="F49" s="100">
        <v>129</v>
      </c>
      <c r="G49" s="127">
        <v>22</v>
      </c>
      <c r="H49" s="100">
        <v>15</v>
      </c>
      <c r="I49" s="80">
        <v>15</v>
      </c>
      <c r="J49" s="99">
        <v>179</v>
      </c>
      <c r="K49" s="97">
        <v>156</v>
      </c>
      <c r="L49" s="100">
        <v>104</v>
      </c>
      <c r="M49" s="127">
        <v>23</v>
      </c>
      <c r="N49" s="119">
        <v>14</v>
      </c>
      <c r="O49" s="90">
        <v>18</v>
      </c>
      <c r="P49" s="61">
        <v>0</v>
      </c>
      <c r="Q49" s="40"/>
      <c r="S49" s="13">
        <v>35</v>
      </c>
      <c r="T49" s="17" t="s">
        <v>41</v>
      </c>
      <c r="U49" s="11">
        <f t="shared" si="2"/>
        <v>158</v>
      </c>
      <c r="V49" s="6">
        <f t="shared" si="3"/>
        <v>143</v>
      </c>
      <c r="W49" s="6">
        <f t="shared" si="4"/>
        <v>15</v>
      </c>
      <c r="Y49" s="6">
        <f t="shared" si="0"/>
        <v>140</v>
      </c>
      <c r="Z49" s="6">
        <f t="shared" si="1"/>
        <v>18</v>
      </c>
    </row>
    <row r="50" spans="1:26" s="6" customFormat="1" ht="20.100000000000001" customHeight="1" x14ac:dyDescent="0.15">
      <c r="A50" s="38">
        <v>36</v>
      </c>
      <c r="B50" s="41" t="s">
        <v>42</v>
      </c>
      <c r="C50" s="51">
        <v>233</v>
      </c>
      <c r="D50" s="99">
        <v>269</v>
      </c>
      <c r="E50" s="97">
        <v>257</v>
      </c>
      <c r="F50" s="100">
        <v>188</v>
      </c>
      <c r="G50" s="127">
        <v>12</v>
      </c>
      <c r="H50" s="100">
        <v>14</v>
      </c>
      <c r="I50" s="80">
        <v>18</v>
      </c>
      <c r="J50" s="99">
        <v>280</v>
      </c>
      <c r="K50" s="97">
        <v>276</v>
      </c>
      <c r="L50" s="100">
        <v>153</v>
      </c>
      <c r="M50" s="127">
        <v>4</v>
      </c>
      <c r="N50" s="119">
        <v>4</v>
      </c>
      <c r="O50" s="90">
        <v>11</v>
      </c>
      <c r="P50" s="61"/>
      <c r="Q50" s="40"/>
      <c r="S50" s="13">
        <v>36</v>
      </c>
      <c r="T50" s="17" t="s">
        <v>42</v>
      </c>
      <c r="U50" s="11">
        <f t="shared" si="2"/>
        <v>233</v>
      </c>
      <c r="V50" s="6">
        <f t="shared" si="3"/>
        <v>215</v>
      </c>
      <c r="W50" s="6">
        <f t="shared" si="4"/>
        <v>18</v>
      </c>
      <c r="Y50" s="6">
        <f t="shared" si="0"/>
        <v>222</v>
      </c>
      <c r="Z50" s="6">
        <f t="shared" si="1"/>
        <v>11</v>
      </c>
    </row>
    <row r="51" spans="1:26" s="6" customFormat="1" ht="20.100000000000001" customHeight="1" x14ac:dyDescent="0.15">
      <c r="A51" s="38">
        <v>37</v>
      </c>
      <c r="B51" s="41" t="s">
        <v>43</v>
      </c>
      <c r="C51" s="71">
        <v>148</v>
      </c>
      <c r="D51" s="96">
        <v>165</v>
      </c>
      <c r="E51" s="97">
        <v>109</v>
      </c>
      <c r="F51" s="98">
        <v>101</v>
      </c>
      <c r="G51" s="126">
        <v>56</v>
      </c>
      <c r="H51" s="98">
        <v>1</v>
      </c>
      <c r="I51" s="86">
        <v>56</v>
      </c>
      <c r="J51" s="96">
        <v>161</v>
      </c>
      <c r="K51" s="97">
        <v>107</v>
      </c>
      <c r="L51" s="98">
        <v>80</v>
      </c>
      <c r="M51" s="126">
        <v>54</v>
      </c>
      <c r="N51" s="118">
        <v>9</v>
      </c>
      <c r="O51" s="86">
        <v>54</v>
      </c>
      <c r="P51" s="64">
        <v>5</v>
      </c>
      <c r="Q51" s="40"/>
      <c r="S51" s="13">
        <v>37</v>
      </c>
      <c r="T51" s="17" t="s">
        <v>43</v>
      </c>
      <c r="U51" s="11">
        <f t="shared" si="2"/>
        <v>148</v>
      </c>
      <c r="V51" s="6">
        <f t="shared" si="3"/>
        <v>92</v>
      </c>
      <c r="W51" s="6">
        <f t="shared" si="4"/>
        <v>56</v>
      </c>
      <c r="Y51" s="6">
        <f t="shared" si="0"/>
        <v>94</v>
      </c>
      <c r="Z51" s="6">
        <f t="shared" si="1"/>
        <v>54</v>
      </c>
    </row>
    <row r="52" spans="1:26" s="6" customFormat="1" ht="20.100000000000001" customHeight="1" x14ac:dyDescent="0.15">
      <c r="A52" s="38">
        <v>38</v>
      </c>
      <c r="B52" s="41" t="s">
        <v>44</v>
      </c>
      <c r="C52" s="58">
        <v>82</v>
      </c>
      <c r="D52" s="96">
        <v>118</v>
      </c>
      <c r="E52" s="97">
        <v>60</v>
      </c>
      <c r="F52" s="98">
        <v>58</v>
      </c>
      <c r="G52" s="126">
        <v>58</v>
      </c>
      <c r="H52" s="98">
        <v>9</v>
      </c>
      <c r="I52" s="86">
        <v>51</v>
      </c>
      <c r="J52" s="96">
        <v>130</v>
      </c>
      <c r="K52" s="97">
        <v>51</v>
      </c>
      <c r="L52" s="98">
        <v>42</v>
      </c>
      <c r="M52" s="126">
        <v>79</v>
      </c>
      <c r="N52" s="118">
        <v>10</v>
      </c>
      <c r="O52" s="86">
        <v>38</v>
      </c>
      <c r="P52" s="64">
        <v>0</v>
      </c>
      <c r="Q52" s="40" t="s">
        <v>59</v>
      </c>
      <c r="S52" s="13">
        <v>38</v>
      </c>
      <c r="T52" s="17" t="s">
        <v>44</v>
      </c>
      <c r="U52" s="11">
        <f t="shared" si="2"/>
        <v>82</v>
      </c>
      <c r="V52" s="6">
        <f t="shared" si="3"/>
        <v>31</v>
      </c>
      <c r="W52" s="6">
        <f t="shared" si="4"/>
        <v>51</v>
      </c>
      <c r="Y52" s="6">
        <f t="shared" si="0"/>
        <v>44</v>
      </c>
      <c r="Z52" s="6">
        <f t="shared" si="1"/>
        <v>38</v>
      </c>
    </row>
    <row r="53" spans="1:26" s="6" customFormat="1" ht="20.100000000000001" customHeight="1" x14ac:dyDescent="0.15">
      <c r="A53" s="38">
        <v>39</v>
      </c>
      <c r="B53" s="41" t="s">
        <v>45</v>
      </c>
      <c r="C53" s="78">
        <v>69</v>
      </c>
      <c r="D53" s="112">
        <v>78</v>
      </c>
      <c r="E53" s="113">
        <v>71</v>
      </c>
      <c r="F53" s="114">
        <v>65</v>
      </c>
      <c r="G53" s="132">
        <v>7</v>
      </c>
      <c r="H53" s="114">
        <v>0</v>
      </c>
      <c r="I53" s="88">
        <v>4</v>
      </c>
      <c r="J53" s="112">
        <v>76</v>
      </c>
      <c r="K53" s="113">
        <v>68</v>
      </c>
      <c r="L53" s="114">
        <v>55</v>
      </c>
      <c r="M53" s="132">
        <v>8</v>
      </c>
      <c r="N53" s="124">
        <v>1</v>
      </c>
      <c r="O53" s="88">
        <v>7</v>
      </c>
      <c r="P53" s="79">
        <v>1</v>
      </c>
      <c r="Q53" s="40"/>
      <c r="S53" s="13">
        <v>39</v>
      </c>
      <c r="T53" s="17" t="s">
        <v>45</v>
      </c>
      <c r="U53" s="11">
        <f t="shared" si="2"/>
        <v>69</v>
      </c>
      <c r="V53" s="6">
        <f t="shared" si="3"/>
        <v>65</v>
      </c>
      <c r="W53" s="6">
        <f t="shared" si="4"/>
        <v>4</v>
      </c>
      <c r="Y53" s="6">
        <f t="shared" si="0"/>
        <v>62</v>
      </c>
      <c r="Z53" s="6">
        <f t="shared" si="1"/>
        <v>7</v>
      </c>
    </row>
    <row r="54" spans="1:26" s="6" customFormat="1" ht="20.100000000000001" customHeight="1" x14ac:dyDescent="0.15">
      <c r="A54" s="38">
        <v>40</v>
      </c>
      <c r="B54" s="41" t="s">
        <v>46</v>
      </c>
      <c r="C54" s="71">
        <v>126</v>
      </c>
      <c r="D54" s="145">
        <v>142</v>
      </c>
      <c r="E54" s="110">
        <v>115</v>
      </c>
      <c r="F54" s="146">
        <v>111</v>
      </c>
      <c r="G54" s="147">
        <v>27</v>
      </c>
      <c r="H54" s="146">
        <v>0</v>
      </c>
      <c r="I54" s="148">
        <v>27</v>
      </c>
      <c r="J54" s="145">
        <v>136</v>
      </c>
      <c r="K54" s="110">
        <v>81</v>
      </c>
      <c r="L54" s="146">
        <v>79</v>
      </c>
      <c r="M54" s="147">
        <v>55</v>
      </c>
      <c r="N54" s="149">
        <v>0</v>
      </c>
      <c r="O54" s="148">
        <v>51</v>
      </c>
      <c r="P54" s="64">
        <v>2</v>
      </c>
      <c r="Q54" s="40"/>
      <c r="S54" s="13">
        <v>40</v>
      </c>
      <c r="T54" s="17" t="s">
        <v>46</v>
      </c>
      <c r="U54" s="11">
        <f t="shared" si="2"/>
        <v>126</v>
      </c>
      <c r="V54" s="6">
        <f t="shared" si="3"/>
        <v>99</v>
      </c>
      <c r="W54" s="6">
        <f t="shared" si="4"/>
        <v>27</v>
      </c>
      <c r="Y54" s="6">
        <f t="shared" si="0"/>
        <v>75</v>
      </c>
      <c r="Z54" s="6">
        <f t="shared" si="1"/>
        <v>51</v>
      </c>
    </row>
    <row r="55" spans="1:26" s="6" customFormat="1" ht="20.100000000000001" customHeight="1" x14ac:dyDescent="0.15">
      <c r="A55" s="38">
        <v>41</v>
      </c>
      <c r="B55" s="41" t="s">
        <v>47</v>
      </c>
      <c r="C55" s="51">
        <v>106</v>
      </c>
      <c r="D55" s="96">
        <v>109</v>
      </c>
      <c r="E55" s="97">
        <v>41</v>
      </c>
      <c r="F55" s="98">
        <v>39</v>
      </c>
      <c r="G55" s="126">
        <v>68</v>
      </c>
      <c r="H55" s="98">
        <v>11</v>
      </c>
      <c r="I55" s="86">
        <v>23</v>
      </c>
      <c r="J55" s="96">
        <v>109</v>
      </c>
      <c r="K55" s="97">
        <v>43</v>
      </c>
      <c r="L55" s="98">
        <v>40</v>
      </c>
      <c r="M55" s="126">
        <v>66</v>
      </c>
      <c r="N55" s="98">
        <v>9</v>
      </c>
      <c r="O55" s="86">
        <v>20</v>
      </c>
      <c r="P55" s="64">
        <v>0</v>
      </c>
      <c r="Q55" s="40"/>
      <c r="S55" s="13">
        <v>41</v>
      </c>
      <c r="T55" s="17" t="s">
        <v>47</v>
      </c>
      <c r="U55" s="11">
        <f t="shared" si="2"/>
        <v>106</v>
      </c>
      <c r="V55" s="6">
        <f t="shared" si="3"/>
        <v>83</v>
      </c>
      <c r="W55" s="6">
        <f t="shared" si="4"/>
        <v>23</v>
      </c>
      <c r="Y55" s="6">
        <f t="shared" si="0"/>
        <v>86</v>
      </c>
      <c r="Z55" s="6">
        <f t="shared" si="1"/>
        <v>20</v>
      </c>
    </row>
    <row r="56" spans="1:26" s="6" customFormat="1" ht="20.100000000000001" customHeight="1" x14ac:dyDescent="0.15">
      <c r="A56" s="38">
        <v>42</v>
      </c>
      <c r="B56" s="41" t="s">
        <v>48</v>
      </c>
      <c r="C56" s="72">
        <v>338</v>
      </c>
      <c r="D56" s="150">
        <v>341</v>
      </c>
      <c r="E56" s="151">
        <v>274</v>
      </c>
      <c r="F56" s="152">
        <v>229</v>
      </c>
      <c r="G56" s="153">
        <v>65</v>
      </c>
      <c r="H56" s="152">
        <v>62</v>
      </c>
      <c r="I56" s="154">
        <v>14</v>
      </c>
      <c r="J56" s="150">
        <v>342</v>
      </c>
      <c r="K56" s="151">
        <v>307</v>
      </c>
      <c r="L56" s="152">
        <v>220</v>
      </c>
      <c r="M56" s="153">
        <v>39</v>
      </c>
      <c r="N56" s="155">
        <v>39</v>
      </c>
      <c r="O56" s="154">
        <v>4</v>
      </c>
      <c r="P56" s="73">
        <v>16</v>
      </c>
      <c r="Q56" s="40"/>
      <c r="S56" s="13">
        <v>42</v>
      </c>
      <c r="T56" s="17" t="s">
        <v>48</v>
      </c>
      <c r="U56" s="11">
        <f t="shared" si="2"/>
        <v>338</v>
      </c>
      <c r="V56" s="6">
        <f t="shared" si="3"/>
        <v>324</v>
      </c>
      <c r="W56" s="6">
        <f t="shared" si="4"/>
        <v>14</v>
      </c>
      <c r="Y56" s="6">
        <f t="shared" si="0"/>
        <v>334</v>
      </c>
      <c r="Z56" s="6">
        <f t="shared" si="1"/>
        <v>4</v>
      </c>
    </row>
    <row r="57" spans="1:26" s="6" customFormat="1" ht="20.100000000000001" customHeight="1" x14ac:dyDescent="0.15">
      <c r="A57" s="38">
        <v>43</v>
      </c>
      <c r="B57" s="41" t="s">
        <v>49</v>
      </c>
      <c r="C57" s="71">
        <v>89</v>
      </c>
      <c r="D57" s="96">
        <v>89</v>
      </c>
      <c r="E57" s="97">
        <v>87</v>
      </c>
      <c r="F57" s="98">
        <v>72</v>
      </c>
      <c r="G57" s="126">
        <v>2</v>
      </c>
      <c r="H57" s="98">
        <v>1</v>
      </c>
      <c r="I57" s="86">
        <v>2</v>
      </c>
      <c r="J57" s="96">
        <v>89</v>
      </c>
      <c r="K57" s="97">
        <v>89</v>
      </c>
      <c r="L57" s="98">
        <v>63</v>
      </c>
      <c r="M57" s="126">
        <v>0</v>
      </c>
      <c r="N57" s="118">
        <v>0</v>
      </c>
      <c r="O57" s="86">
        <v>0</v>
      </c>
      <c r="P57" s="64">
        <v>2</v>
      </c>
      <c r="Q57" s="40"/>
      <c r="S57" s="13">
        <v>43</v>
      </c>
      <c r="T57" s="17" t="s">
        <v>49</v>
      </c>
      <c r="U57" s="11">
        <f t="shared" si="2"/>
        <v>89</v>
      </c>
      <c r="V57" s="6">
        <f t="shared" si="3"/>
        <v>87</v>
      </c>
      <c r="W57" s="6">
        <f t="shared" si="4"/>
        <v>2</v>
      </c>
      <c r="Y57" s="6">
        <f t="shared" si="0"/>
        <v>89</v>
      </c>
      <c r="Z57" s="6">
        <f t="shared" si="1"/>
        <v>0</v>
      </c>
    </row>
    <row r="58" spans="1:26" s="6" customFormat="1" ht="20.100000000000001" customHeight="1" x14ac:dyDescent="0.15">
      <c r="A58" s="38">
        <v>44</v>
      </c>
      <c r="B58" s="41" t="s">
        <v>50</v>
      </c>
      <c r="C58" s="51">
        <v>177</v>
      </c>
      <c r="D58" s="99">
        <v>173</v>
      </c>
      <c r="E58" s="97">
        <v>145</v>
      </c>
      <c r="F58" s="100">
        <v>138</v>
      </c>
      <c r="G58" s="127">
        <v>28</v>
      </c>
      <c r="H58" s="100">
        <v>7</v>
      </c>
      <c r="I58" s="80">
        <v>42</v>
      </c>
      <c r="J58" s="99">
        <v>141</v>
      </c>
      <c r="K58" s="97">
        <v>116</v>
      </c>
      <c r="L58" s="100">
        <v>101</v>
      </c>
      <c r="M58" s="127">
        <v>25</v>
      </c>
      <c r="N58" s="119">
        <v>15</v>
      </c>
      <c r="O58" s="90">
        <v>67</v>
      </c>
      <c r="P58" s="61">
        <v>3</v>
      </c>
      <c r="Q58" s="40"/>
      <c r="S58" s="13">
        <v>44</v>
      </c>
      <c r="T58" s="17" t="s">
        <v>50</v>
      </c>
      <c r="U58" s="11">
        <f t="shared" si="2"/>
        <v>177</v>
      </c>
      <c r="V58" s="6">
        <f t="shared" si="3"/>
        <v>135</v>
      </c>
      <c r="W58" s="6">
        <f t="shared" si="4"/>
        <v>42</v>
      </c>
      <c r="Y58" s="6">
        <f t="shared" si="0"/>
        <v>110</v>
      </c>
      <c r="Z58" s="6">
        <f t="shared" si="1"/>
        <v>67</v>
      </c>
    </row>
    <row r="59" spans="1:26" s="6" customFormat="1" ht="20.100000000000001" customHeight="1" x14ac:dyDescent="0.15">
      <c r="A59" s="38">
        <v>45</v>
      </c>
      <c r="B59" s="41" t="s">
        <v>51</v>
      </c>
      <c r="C59" s="51">
        <v>163</v>
      </c>
      <c r="D59" s="99">
        <v>171</v>
      </c>
      <c r="E59" s="97">
        <v>134</v>
      </c>
      <c r="F59" s="100">
        <v>118</v>
      </c>
      <c r="G59" s="127">
        <v>37</v>
      </c>
      <c r="H59" s="100">
        <v>1</v>
      </c>
      <c r="I59" s="80">
        <v>37</v>
      </c>
      <c r="J59" s="99">
        <v>165</v>
      </c>
      <c r="K59" s="97">
        <v>94</v>
      </c>
      <c r="L59" s="100">
        <v>70</v>
      </c>
      <c r="M59" s="127">
        <v>71</v>
      </c>
      <c r="N59" s="119">
        <v>4</v>
      </c>
      <c r="O59" s="90">
        <v>70</v>
      </c>
      <c r="P59" s="61">
        <v>6</v>
      </c>
      <c r="Q59" s="40"/>
      <c r="S59" s="13">
        <v>45</v>
      </c>
      <c r="T59" s="17" t="s">
        <v>51</v>
      </c>
      <c r="U59" s="11">
        <f t="shared" si="2"/>
        <v>163</v>
      </c>
      <c r="V59" s="6">
        <f t="shared" si="3"/>
        <v>126</v>
      </c>
      <c r="W59" s="6">
        <f t="shared" si="4"/>
        <v>37</v>
      </c>
      <c r="Y59" s="6">
        <f t="shared" si="0"/>
        <v>93</v>
      </c>
      <c r="Z59" s="6">
        <f t="shared" si="1"/>
        <v>70</v>
      </c>
    </row>
    <row r="60" spans="1:26" s="6" customFormat="1" ht="20.100000000000001" customHeight="1" x14ac:dyDescent="0.15">
      <c r="A60" s="38">
        <v>46</v>
      </c>
      <c r="B60" s="41" t="s">
        <v>52</v>
      </c>
      <c r="C60" s="51">
        <v>124</v>
      </c>
      <c r="D60" s="99">
        <v>126</v>
      </c>
      <c r="E60" s="97">
        <v>68</v>
      </c>
      <c r="F60" s="100">
        <v>59</v>
      </c>
      <c r="G60" s="127">
        <v>67</v>
      </c>
      <c r="H60" s="100">
        <v>67</v>
      </c>
      <c r="I60" s="80">
        <v>69</v>
      </c>
      <c r="J60" s="99">
        <v>127</v>
      </c>
      <c r="K60" s="97">
        <v>67</v>
      </c>
      <c r="L60" s="100">
        <v>56</v>
      </c>
      <c r="M60" s="127">
        <v>60</v>
      </c>
      <c r="N60" s="119">
        <v>60</v>
      </c>
      <c r="O60" s="90">
        <v>64</v>
      </c>
      <c r="P60" s="61">
        <v>0</v>
      </c>
      <c r="Q60" s="40"/>
      <c r="S60" s="13">
        <v>46</v>
      </c>
      <c r="T60" s="17" t="s">
        <v>52</v>
      </c>
      <c r="U60" s="11">
        <f t="shared" si="2"/>
        <v>124</v>
      </c>
      <c r="V60" s="6">
        <f t="shared" si="3"/>
        <v>55</v>
      </c>
      <c r="W60" s="6">
        <f t="shared" si="4"/>
        <v>69</v>
      </c>
      <c r="Y60" s="6">
        <f t="shared" si="0"/>
        <v>60</v>
      </c>
      <c r="Z60" s="6">
        <f t="shared" si="1"/>
        <v>64</v>
      </c>
    </row>
    <row r="61" spans="1:26" s="6" customFormat="1" ht="20.100000000000001" customHeight="1" x14ac:dyDescent="0.15">
      <c r="A61" s="38">
        <v>47</v>
      </c>
      <c r="B61" s="41" t="s">
        <v>53</v>
      </c>
      <c r="C61" s="51">
        <v>125</v>
      </c>
      <c r="D61" s="99">
        <v>151</v>
      </c>
      <c r="E61" s="97">
        <v>59</v>
      </c>
      <c r="F61" s="100">
        <v>51</v>
      </c>
      <c r="G61" s="127">
        <v>89</v>
      </c>
      <c r="H61" s="100">
        <v>25</v>
      </c>
      <c r="I61" s="80">
        <v>66</v>
      </c>
      <c r="J61" s="99">
        <v>157</v>
      </c>
      <c r="K61" s="97">
        <v>61</v>
      </c>
      <c r="L61" s="100">
        <v>43</v>
      </c>
      <c r="M61" s="127">
        <v>96</v>
      </c>
      <c r="N61" s="119">
        <v>44</v>
      </c>
      <c r="O61" s="90">
        <v>64</v>
      </c>
      <c r="P61" s="61">
        <v>4</v>
      </c>
      <c r="Q61" s="40"/>
      <c r="S61" s="13">
        <v>47</v>
      </c>
      <c r="T61" s="17" t="s">
        <v>53</v>
      </c>
      <c r="U61" s="11">
        <f t="shared" si="2"/>
        <v>125</v>
      </c>
      <c r="V61" s="6">
        <f t="shared" si="3"/>
        <v>59</v>
      </c>
      <c r="W61" s="6">
        <f t="shared" si="4"/>
        <v>66</v>
      </c>
      <c r="Y61" s="6">
        <f t="shared" si="0"/>
        <v>61</v>
      </c>
      <c r="Z61" s="6">
        <f t="shared" si="1"/>
        <v>64</v>
      </c>
    </row>
    <row r="62" spans="1:26" s="6" customFormat="1" ht="20.100000000000001" customHeight="1" x14ac:dyDescent="0.15">
      <c r="A62" s="38">
        <v>48</v>
      </c>
      <c r="B62" s="41" t="s">
        <v>54</v>
      </c>
      <c r="C62" s="51">
        <v>224</v>
      </c>
      <c r="D62" s="99">
        <v>232</v>
      </c>
      <c r="E62" s="97">
        <v>119</v>
      </c>
      <c r="F62" s="100">
        <v>109</v>
      </c>
      <c r="G62" s="127">
        <v>113</v>
      </c>
      <c r="H62" s="100">
        <v>76</v>
      </c>
      <c r="I62" s="80">
        <v>100</v>
      </c>
      <c r="J62" s="99">
        <v>229</v>
      </c>
      <c r="K62" s="97">
        <v>105</v>
      </c>
      <c r="L62" s="100">
        <v>71</v>
      </c>
      <c r="M62" s="127">
        <v>124</v>
      </c>
      <c r="N62" s="119">
        <v>72</v>
      </c>
      <c r="O62" s="90">
        <v>110</v>
      </c>
      <c r="P62" s="61">
        <v>1</v>
      </c>
      <c r="Q62" s="40"/>
      <c r="S62" s="13">
        <v>48</v>
      </c>
      <c r="T62" s="17" t="s">
        <v>54</v>
      </c>
      <c r="U62" s="11">
        <f t="shared" si="2"/>
        <v>224</v>
      </c>
      <c r="V62" s="6">
        <f t="shared" si="3"/>
        <v>124</v>
      </c>
      <c r="W62" s="6">
        <f t="shared" si="4"/>
        <v>100</v>
      </c>
      <c r="Y62" s="6">
        <f t="shared" si="0"/>
        <v>114</v>
      </c>
      <c r="Z62" s="6">
        <f t="shared" si="1"/>
        <v>110</v>
      </c>
    </row>
    <row r="63" spans="1:26" s="6" customFormat="1" ht="20.100000000000001" customHeight="1" thickBot="1" x14ac:dyDescent="0.2">
      <c r="A63" s="46">
        <v>49</v>
      </c>
      <c r="B63" s="47" t="s">
        <v>55</v>
      </c>
      <c r="C63" s="60">
        <v>114</v>
      </c>
      <c r="D63" s="115">
        <v>125</v>
      </c>
      <c r="E63" s="116">
        <v>92</v>
      </c>
      <c r="F63" s="117">
        <v>89</v>
      </c>
      <c r="G63" s="133">
        <v>33</v>
      </c>
      <c r="H63" s="117">
        <v>32</v>
      </c>
      <c r="I63" s="84">
        <v>23</v>
      </c>
      <c r="J63" s="115">
        <v>122</v>
      </c>
      <c r="K63" s="116">
        <v>74</v>
      </c>
      <c r="L63" s="117">
        <v>62</v>
      </c>
      <c r="M63" s="133">
        <v>48</v>
      </c>
      <c r="N63" s="125">
        <v>46</v>
      </c>
      <c r="O63" s="94">
        <v>51</v>
      </c>
      <c r="P63" s="66">
        <v>0</v>
      </c>
      <c r="Q63" s="48"/>
      <c r="S63" s="14">
        <v>49</v>
      </c>
      <c r="T63" s="18" t="s">
        <v>55</v>
      </c>
      <c r="U63" s="11">
        <f t="shared" si="2"/>
        <v>114</v>
      </c>
      <c r="V63" s="6">
        <f t="shared" si="3"/>
        <v>91</v>
      </c>
      <c r="W63" s="6">
        <f t="shared" si="4"/>
        <v>23</v>
      </c>
      <c r="Y63" s="6">
        <f t="shared" si="0"/>
        <v>63</v>
      </c>
      <c r="Z63" s="6">
        <f t="shared" si="1"/>
        <v>51</v>
      </c>
    </row>
    <row r="64" spans="1:26" s="6" customFormat="1" ht="24.75" customHeight="1" thickTop="1" thickBot="1" x14ac:dyDescent="0.2">
      <c r="A64" s="261" t="s">
        <v>56</v>
      </c>
      <c r="B64" s="262"/>
      <c r="C64" s="52">
        <f>SUM(C15:C63)</f>
        <v>9338</v>
      </c>
      <c r="D64" s="52">
        <f t="shared" ref="D64:P64" si="5">SUM(D15:D63)</f>
        <v>9982</v>
      </c>
      <c r="E64" s="52">
        <f t="shared" si="5"/>
        <v>7774</v>
      </c>
      <c r="F64" s="52">
        <f t="shared" si="5"/>
        <v>6833</v>
      </c>
      <c r="G64" s="134">
        <f>SUM(G15:G63)</f>
        <v>2209</v>
      </c>
      <c r="H64" s="52">
        <f t="shared" si="5"/>
        <v>750</v>
      </c>
      <c r="I64" s="89">
        <f t="shared" si="5"/>
        <v>1668</v>
      </c>
      <c r="J64" s="52">
        <f t="shared" si="5"/>
        <v>9930</v>
      </c>
      <c r="K64" s="52">
        <f t="shared" si="5"/>
        <v>7605</v>
      </c>
      <c r="L64" s="52">
        <f t="shared" si="5"/>
        <v>5513</v>
      </c>
      <c r="M64" s="134">
        <f t="shared" si="5"/>
        <v>2320</v>
      </c>
      <c r="N64" s="52">
        <f t="shared" si="5"/>
        <v>773</v>
      </c>
      <c r="O64" s="89">
        <f t="shared" si="5"/>
        <v>1887</v>
      </c>
      <c r="P64" s="52">
        <f t="shared" si="5"/>
        <v>200</v>
      </c>
      <c r="Q64" s="49"/>
      <c r="S64" s="271" t="s">
        <v>56</v>
      </c>
      <c r="T64" s="272"/>
      <c r="U64" s="29">
        <f t="shared" si="2"/>
        <v>9338</v>
      </c>
      <c r="V64" s="6">
        <f t="shared" si="3"/>
        <v>7670</v>
      </c>
      <c r="W64" s="6">
        <f t="shared" si="4"/>
        <v>1668</v>
      </c>
    </row>
    <row r="65" spans="1:18" ht="55.5" customHeight="1" thickTop="1" thickBot="1" x14ac:dyDescent="0.2">
      <c r="A65" s="49"/>
      <c r="B65" s="50"/>
      <c r="C65" s="67"/>
      <c r="D65" s="68"/>
      <c r="E65" s="69"/>
      <c r="F65" s="168" t="s">
        <v>80</v>
      </c>
      <c r="G65" s="169">
        <f>G64/D64</f>
        <v>0.22129833700661189</v>
      </c>
      <c r="H65" s="173" t="s">
        <v>79</v>
      </c>
      <c r="I65" s="170">
        <f>I64/C64</f>
        <v>0.17862497322767187</v>
      </c>
      <c r="J65" s="171"/>
      <c r="K65" s="172"/>
      <c r="L65" s="168" t="s">
        <v>81</v>
      </c>
      <c r="M65" s="169">
        <f>M64/J64</f>
        <v>0.23363544813695872</v>
      </c>
      <c r="N65" s="173" t="s">
        <v>79</v>
      </c>
      <c r="O65" s="85">
        <f>O64/J64</f>
        <v>0.19003021148036253</v>
      </c>
      <c r="P65" s="70"/>
      <c r="Q65" s="49"/>
    </row>
    <row r="66" spans="1:18" s="6" customFormat="1" ht="1.5" customHeight="1" thickTop="1" x14ac:dyDescent="0.15">
      <c r="A66" s="1"/>
      <c r="B66" s="8"/>
      <c r="C66" s="54"/>
      <c r="D66" s="5"/>
      <c r="E66" s="24"/>
      <c r="F66" s="25"/>
      <c r="G66" s="26"/>
      <c r="H66" s="27"/>
      <c r="I66" s="26"/>
      <c r="J66" s="5"/>
      <c r="K66" s="24"/>
      <c r="L66" s="25"/>
      <c r="M66" s="26"/>
      <c r="N66" s="27"/>
      <c r="O66" s="26"/>
      <c r="P66" s="28"/>
    </row>
    <row r="67" spans="1:18" s="6" customFormat="1" ht="2.25" customHeight="1" x14ac:dyDescent="0.15">
      <c r="A67" s="1"/>
      <c r="B67" s="8"/>
      <c r="C67" s="54"/>
      <c r="D67" s="5"/>
      <c r="E67" s="24"/>
      <c r="F67" s="25"/>
      <c r="G67" s="26"/>
      <c r="H67" s="27"/>
      <c r="I67" s="26"/>
      <c r="J67" s="5"/>
      <c r="K67" s="24"/>
      <c r="L67" s="25"/>
      <c r="M67" s="26"/>
      <c r="N67" s="27"/>
      <c r="O67" s="26"/>
      <c r="P67" s="28"/>
    </row>
    <row r="68" spans="1:18" s="6" customFormat="1" ht="31.5" customHeight="1" x14ac:dyDescent="0.2">
      <c r="A68" s="241" t="s">
        <v>72</v>
      </c>
      <c r="B68" s="242"/>
      <c r="C68" s="242"/>
      <c r="D68" s="242"/>
      <c r="E68" s="242"/>
      <c r="F68" s="242"/>
      <c r="G68" s="242"/>
      <c r="H68" s="27"/>
      <c r="I68" s="26"/>
      <c r="J68" s="5"/>
      <c r="K68" s="24"/>
      <c r="L68" s="25"/>
      <c r="M68" s="26"/>
      <c r="N68" s="239" t="s">
        <v>90</v>
      </c>
      <c r="O68" s="240"/>
      <c r="P68" s="240"/>
      <c r="Q68" s="240"/>
      <c r="R68" s="240"/>
    </row>
    <row r="69" spans="1:18" ht="26.25" customHeight="1" x14ac:dyDescent="0.2">
      <c r="B69" s="248" t="s">
        <v>85</v>
      </c>
      <c r="C69" s="249"/>
      <c r="D69" s="249"/>
      <c r="E69" s="249"/>
      <c r="F69" s="249"/>
      <c r="G69" s="249"/>
      <c r="H69" s="249"/>
      <c r="I69" s="249"/>
      <c r="J69" s="249"/>
      <c r="K69" s="249"/>
      <c r="L69" s="249"/>
      <c r="M69" s="249"/>
      <c r="N69" s="249"/>
      <c r="O69" s="249"/>
      <c r="P69" s="249"/>
      <c r="Q69" s="249"/>
    </row>
    <row r="70" spans="1:18" ht="17.25" x14ac:dyDescent="0.15">
      <c r="K70" s="32"/>
    </row>
    <row r="73" spans="1:18" x14ac:dyDescent="0.15">
      <c r="Q73" s="229" t="s">
        <v>68</v>
      </c>
      <c r="R73" s="229"/>
    </row>
    <row r="74" spans="1:18" x14ac:dyDescent="0.15">
      <c r="Q74" s="229"/>
      <c r="R74" s="229"/>
    </row>
    <row r="77" spans="1:18" x14ac:dyDescent="0.15">
      <c r="Q77" s="250" t="s">
        <v>86</v>
      </c>
      <c r="R77" s="251"/>
    </row>
    <row r="78" spans="1:18" x14ac:dyDescent="0.15">
      <c r="Q78" s="251"/>
      <c r="R78" s="251"/>
    </row>
    <row r="79" spans="1:18" x14ac:dyDescent="0.15">
      <c r="Q79" s="251"/>
      <c r="R79" s="251"/>
    </row>
    <row r="80" spans="1:18" x14ac:dyDescent="0.15">
      <c r="Q80" s="251"/>
      <c r="R80" s="251"/>
    </row>
    <row r="81" spans="17:18" x14ac:dyDescent="0.15">
      <c r="Q81" s="251"/>
      <c r="R81" s="251"/>
    </row>
    <row r="131" spans="17:18" x14ac:dyDescent="0.15">
      <c r="Q131" s="229" t="s">
        <v>68</v>
      </c>
      <c r="R131" s="229"/>
    </row>
    <row r="132" spans="17:18" x14ac:dyDescent="0.15">
      <c r="Q132" s="229"/>
      <c r="R132" s="229"/>
    </row>
    <row r="134" spans="17:18" x14ac:dyDescent="0.15">
      <c r="Q134" s="250" t="s">
        <v>87</v>
      </c>
      <c r="R134" s="251"/>
    </row>
    <row r="135" spans="17:18" x14ac:dyDescent="0.15">
      <c r="Q135" s="251"/>
      <c r="R135" s="251"/>
    </row>
    <row r="136" spans="17:18" x14ac:dyDescent="0.15">
      <c r="Q136" s="251"/>
      <c r="R136" s="251"/>
    </row>
    <row r="137" spans="17:18" x14ac:dyDescent="0.15">
      <c r="Q137" s="251"/>
      <c r="R137" s="251"/>
    </row>
    <row r="138" spans="17:18" x14ac:dyDescent="0.15">
      <c r="Q138" s="251"/>
      <c r="R138" s="251"/>
    </row>
    <row r="174" spans="2:2" ht="18.75" customHeight="1" x14ac:dyDescent="0.15"/>
    <row r="175" spans="2:2" x14ac:dyDescent="0.15">
      <c r="B175"/>
    </row>
    <row r="181" spans="1:18" x14ac:dyDescent="0.15">
      <c r="B181" s="246"/>
      <c r="C181" s="247"/>
      <c r="D181" s="247"/>
      <c r="E181" s="247"/>
      <c r="F181" s="247"/>
    </row>
    <row r="185" spans="1:18" ht="26.25" customHeight="1" x14ac:dyDescent="0.15"/>
    <row r="186" spans="1:18" ht="18.75" customHeight="1" x14ac:dyDescent="0.15">
      <c r="A186" s="243"/>
      <c r="B186" s="244"/>
      <c r="C186" s="244"/>
      <c r="D186" s="244"/>
      <c r="E186" s="244"/>
      <c r="F186" s="245"/>
      <c r="G186" s="245"/>
      <c r="P186" s="227">
        <v>43246</v>
      </c>
      <c r="Q186" s="228"/>
      <c r="R186" s="228"/>
    </row>
    <row r="187" spans="1:18" x14ac:dyDescent="0.15">
      <c r="A187" s="207" t="s">
        <v>73</v>
      </c>
      <c r="B187" s="208"/>
      <c r="C187" s="208"/>
      <c r="D187" s="208"/>
      <c r="E187" s="208"/>
      <c r="F187" s="208"/>
      <c r="G187" s="208"/>
      <c r="P187" s="209" t="s">
        <v>74</v>
      </c>
      <c r="Q187" s="210"/>
      <c r="R187" s="210"/>
    </row>
    <row r="188" spans="1:18" ht="8.25" customHeight="1" x14ac:dyDescent="0.15">
      <c r="A188" s="208"/>
      <c r="B188" s="208"/>
      <c r="C188" s="208"/>
      <c r="D188" s="208"/>
      <c r="E188" s="208"/>
      <c r="F188" s="208"/>
      <c r="G188" s="208"/>
      <c r="P188" s="210"/>
      <c r="Q188" s="210"/>
      <c r="R188" s="210"/>
    </row>
    <row r="189" spans="1:18" ht="14.25" x14ac:dyDescent="0.15">
      <c r="Q189" s="209" t="s">
        <v>75</v>
      </c>
      <c r="R189" s="210"/>
    </row>
    <row r="232" spans="17:17" x14ac:dyDescent="0.15">
      <c r="Q232" s="34"/>
    </row>
    <row r="306" spans="1:18" ht="22.5" customHeight="1" x14ac:dyDescent="0.15"/>
    <row r="308" spans="1:18" s="28" customFormat="1" x14ac:dyDescent="0.15">
      <c r="A308" s="183"/>
      <c r="B308" s="184"/>
      <c r="C308" s="185"/>
    </row>
    <row r="309" spans="1:18" s="28" customFormat="1" x14ac:dyDescent="0.15">
      <c r="A309" s="183"/>
      <c r="B309" s="211"/>
      <c r="C309" s="212"/>
      <c r="D309" s="212"/>
      <c r="E309" s="212"/>
      <c r="F309" s="212"/>
      <c r="G309" s="212"/>
      <c r="H309" s="212"/>
      <c r="I309" s="212"/>
      <c r="J309" s="212"/>
      <c r="K309" s="213"/>
      <c r="L309" s="213"/>
      <c r="M309" s="213"/>
      <c r="N309" s="213"/>
      <c r="O309" s="213"/>
    </row>
    <row r="310" spans="1:18" s="28" customFormat="1" x14ac:dyDescent="0.15">
      <c r="A310" s="183"/>
      <c r="B310" s="212"/>
      <c r="C310" s="212"/>
      <c r="D310" s="212"/>
      <c r="E310" s="212"/>
      <c r="F310" s="212"/>
      <c r="G310" s="212"/>
      <c r="H310" s="212"/>
      <c r="I310" s="212"/>
      <c r="J310" s="212"/>
      <c r="K310" s="213"/>
      <c r="L310" s="213"/>
      <c r="M310" s="213"/>
      <c r="N310" s="213"/>
      <c r="O310" s="213"/>
      <c r="P310" s="225"/>
      <c r="Q310" s="226"/>
      <c r="R310" s="226"/>
    </row>
    <row r="311" spans="1:18" s="28" customFormat="1" ht="5.25" customHeight="1" x14ac:dyDescent="0.15">
      <c r="A311" s="183"/>
      <c r="B311" s="186"/>
      <c r="C311" s="186"/>
      <c r="D311" s="186"/>
      <c r="E311" s="186"/>
      <c r="F311" s="186"/>
      <c r="G311" s="186"/>
      <c r="H311" s="186"/>
      <c r="I311" s="186"/>
      <c r="J311" s="186"/>
      <c r="K311" s="5"/>
      <c r="L311" s="5"/>
      <c r="P311" s="226"/>
      <c r="Q311" s="226"/>
      <c r="R311" s="226"/>
    </row>
    <row r="312" spans="1:18" s="28" customFormat="1" ht="22.5" customHeight="1" x14ac:dyDescent="0.15">
      <c r="A312" s="183"/>
      <c r="B312" s="186"/>
      <c r="C312" s="218"/>
      <c r="D312" s="219"/>
      <c r="E312" s="219"/>
      <c r="F312" s="219"/>
      <c r="G312" s="219"/>
      <c r="H312" s="219"/>
      <c r="I312" s="219"/>
      <c r="J312" s="219"/>
      <c r="K312" s="5"/>
      <c r="L312" s="5"/>
      <c r="P312" s="226"/>
      <c r="Q312" s="226"/>
      <c r="R312" s="226"/>
    </row>
    <row r="313" spans="1:18" s="28" customFormat="1" ht="26.25" customHeight="1" x14ac:dyDescent="0.15">
      <c r="A313" s="183"/>
      <c r="B313" s="184"/>
      <c r="C313" s="185"/>
      <c r="O313" s="187"/>
      <c r="P313" s="226"/>
      <c r="Q313" s="226"/>
      <c r="R313" s="226"/>
    </row>
    <row r="314" spans="1:18" s="28" customFormat="1" ht="47.25" customHeight="1" x14ac:dyDescent="0.15">
      <c r="A314" s="183"/>
      <c r="B314" s="184"/>
      <c r="C314" s="188"/>
      <c r="D314" s="205"/>
      <c r="E314" s="205"/>
      <c r="F314" s="206"/>
      <c r="G314" s="206"/>
      <c r="H314" s="206"/>
      <c r="I314" s="206"/>
      <c r="J314" s="206"/>
      <c r="K314" s="206"/>
      <c r="L314" s="206"/>
      <c r="M314" s="206"/>
      <c r="N314" s="206"/>
      <c r="O314" s="187"/>
      <c r="P314" s="220"/>
      <c r="Q314" s="221"/>
      <c r="R314" s="221"/>
    </row>
    <row r="315" spans="1:18" s="28" customFormat="1" ht="39" customHeight="1" x14ac:dyDescent="0.15">
      <c r="A315" s="183"/>
      <c r="B315" s="184"/>
      <c r="C315" s="188"/>
      <c r="D315" s="189"/>
      <c r="E315" s="189"/>
      <c r="F315" s="189"/>
      <c r="G315" s="189"/>
      <c r="H315" s="189"/>
      <c r="I315" s="189"/>
      <c r="J315" s="189"/>
      <c r="K315" s="182"/>
      <c r="L315" s="182"/>
      <c r="M315" s="189"/>
      <c r="N315" s="190"/>
      <c r="O315" s="214"/>
      <c r="P315" s="221"/>
      <c r="Q315" s="221"/>
      <c r="R315" s="221"/>
    </row>
    <row r="316" spans="1:18" s="28" customFormat="1" ht="27" customHeight="1" x14ac:dyDescent="0.15">
      <c r="A316" s="191"/>
      <c r="B316" s="192"/>
      <c r="C316" s="77"/>
      <c r="D316" s="193"/>
      <c r="E316" s="193"/>
      <c r="F316" s="193"/>
      <c r="G316" s="193"/>
      <c r="H316" s="193"/>
      <c r="I316" s="193"/>
      <c r="J316" s="193"/>
      <c r="K316" s="195"/>
      <c r="L316" s="195"/>
      <c r="M316" s="193"/>
      <c r="N316" s="193"/>
      <c r="O316" s="214"/>
      <c r="P316" s="221"/>
      <c r="Q316" s="221"/>
      <c r="R316" s="221"/>
    </row>
    <row r="317" spans="1:18" s="28" customFormat="1" ht="23.1" customHeight="1" x14ac:dyDescent="0.15">
      <c r="A317" s="191"/>
      <c r="B317" s="194"/>
      <c r="C317" s="195"/>
      <c r="D317" s="193"/>
      <c r="E317" s="193"/>
      <c r="F317" s="193"/>
      <c r="G317" s="193"/>
      <c r="H317" s="193"/>
      <c r="I317" s="193"/>
      <c r="J317" s="193"/>
      <c r="K317" s="195"/>
      <c r="L317" s="195"/>
      <c r="M317" s="193"/>
      <c r="N317" s="193"/>
      <c r="O317" s="214"/>
      <c r="P317" s="220"/>
      <c r="Q317" s="220"/>
      <c r="R317" s="220"/>
    </row>
    <row r="318" spans="1:18" s="28" customFormat="1" ht="23.1" customHeight="1" x14ac:dyDescent="0.15">
      <c r="A318" s="191"/>
      <c r="B318" s="194"/>
      <c r="C318" s="77"/>
      <c r="D318" s="193"/>
      <c r="E318" s="193"/>
      <c r="F318" s="193"/>
      <c r="G318" s="193"/>
      <c r="H318" s="193"/>
      <c r="I318" s="193"/>
      <c r="J318" s="193"/>
      <c r="K318" s="195"/>
      <c r="L318" s="195"/>
      <c r="M318" s="193"/>
      <c r="N318" s="193"/>
      <c r="O318" s="214"/>
      <c r="P318" s="220"/>
      <c r="Q318" s="220"/>
      <c r="R318" s="220"/>
    </row>
    <row r="319" spans="1:18" s="28" customFormat="1" ht="23.1" customHeight="1" x14ac:dyDescent="0.15">
      <c r="A319" s="191"/>
      <c r="B319" s="196"/>
      <c r="C319" s="77"/>
      <c r="D319" s="193"/>
      <c r="E319" s="193"/>
      <c r="F319" s="193"/>
      <c r="G319" s="193"/>
      <c r="H319" s="193"/>
      <c r="I319" s="193"/>
      <c r="J319" s="193"/>
      <c r="K319" s="195"/>
      <c r="L319" s="195"/>
      <c r="M319" s="193"/>
      <c r="N319" s="193"/>
      <c r="P319" s="222"/>
      <c r="Q319" s="222"/>
      <c r="R319" s="222"/>
    </row>
    <row r="320" spans="1:18" s="28" customFormat="1" ht="23.1" customHeight="1" x14ac:dyDescent="0.2">
      <c r="A320" s="191"/>
      <c r="B320" s="196"/>
      <c r="C320" s="77"/>
      <c r="D320" s="193"/>
      <c r="E320" s="193"/>
      <c r="F320" s="193"/>
      <c r="G320" s="193"/>
      <c r="H320" s="193"/>
      <c r="I320" s="193"/>
      <c r="J320" s="193"/>
      <c r="K320" s="195"/>
      <c r="L320" s="195"/>
      <c r="M320" s="193"/>
      <c r="N320" s="193"/>
      <c r="O320" s="197"/>
      <c r="P320" s="224"/>
      <c r="Q320" s="213"/>
      <c r="R320" s="213"/>
    </row>
    <row r="321" spans="1:18" s="28" customFormat="1" ht="23.1" customHeight="1" x14ac:dyDescent="0.15">
      <c r="A321" s="191"/>
      <c r="B321" s="196"/>
      <c r="C321" s="77"/>
      <c r="D321" s="193"/>
      <c r="E321" s="193"/>
      <c r="F321" s="193"/>
      <c r="G321" s="193"/>
      <c r="H321" s="193"/>
      <c r="I321" s="193"/>
      <c r="J321" s="193"/>
      <c r="K321" s="195"/>
      <c r="L321" s="195"/>
      <c r="M321" s="193"/>
      <c r="N321" s="193"/>
      <c r="P321" s="213"/>
      <c r="Q321" s="213"/>
      <c r="R321" s="213"/>
    </row>
    <row r="322" spans="1:18" s="28" customFormat="1" ht="23.1" customHeight="1" x14ac:dyDescent="0.15">
      <c r="A322" s="191"/>
      <c r="B322" s="196"/>
      <c r="C322" s="77"/>
      <c r="D322" s="193"/>
      <c r="E322" s="193"/>
      <c r="F322" s="193"/>
      <c r="G322" s="193"/>
      <c r="H322" s="193"/>
      <c r="I322" s="193"/>
      <c r="J322" s="193"/>
      <c r="K322" s="195"/>
      <c r="L322" s="195"/>
      <c r="M322" s="193"/>
      <c r="N322" s="193"/>
      <c r="P322" s="213"/>
      <c r="Q322" s="213"/>
      <c r="R322" s="213"/>
    </row>
    <row r="323" spans="1:18" s="28" customFormat="1" ht="23.1" customHeight="1" x14ac:dyDescent="0.15">
      <c r="A323" s="191"/>
      <c r="B323" s="196"/>
      <c r="C323" s="77"/>
      <c r="D323" s="193"/>
      <c r="E323" s="193"/>
      <c r="F323" s="193"/>
      <c r="G323" s="193"/>
      <c r="H323" s="193"/>
      <c r="I323" s="193"/>
      <c r="J323" s="193"/>
      <c r="K323" s="195"/>
      <c r="L323" s="195"/>
      <c r="M323" s="193"/>
      <c r="N323" s="193"/>
      <c r="P323" s="213"/>
      <c r="Q323" s="213"/>
      <c r="R323" s="213"/>
    </row>
    <row r="324" spans="1:18" s="28" customFormat="1" ht="23.1" customHeight="1" x14ac:dyDescent="0.15">
      <c r="A324" s="191"/>
      <c r="B324" s="196"/>
      <c r="C324" s="77"/>
      <c r="D324" s="193"/>
      <c r="E324" s="193"/>
      <c r="F324" s="193"/>
      <c r="G324" s="193"/>
      <c r="H324" s="193"/>
      <c r="I324" s="193"/>
      <c r="J324" s="193"/>
      <c r="K324" s="195"/>
      <c r="L324" s="195"/>
      <c r="M324" s="193"/>
      <c r="N324" s="193"/>
      <c r="O324" s="198"/>
      <c r="P324" s="220"/>
      <c r="Q324" s="220"/>
      <c r="R324" s="220"/>
    </row>
    <row r="325" spans="1:18" s="28" customFormat="1" ht="23.1" customHeight="1" x14ac:dyDescent="0.15">
      <c r="A325" s="191"/>
      <c r="B325" s="196"/>
      <c r="C325" s="77"/>
      <c r="D325" s="193"/>
      <c r="E325" s="193"/>
      <c r="F325" s="193"/>
      <c r="G325" s="193"/>
      <c r="H325" s="193"/>
      <c r="I325" s="193"/>
      <c r="J325" s="193"/>
      <c r="K325" s="195"/>
      <c r="L325" s="195"/>
      <c r="M325" s="193"/>
      <c r="N325" s="193"/>
      <c r="P325" s="220"/>
      <c r="Q325" s="220"/>
      <c r="R325" s="220"/>
    </row>
    <row r="326" spans="1:18" s="28" customFormat="1" ht="23.1" customHeight="1" x14ac:dyDescent="0.15">
      <c r="A326" s="191"/>
      <c r="B326" s="196"/>
      <c r="C326" s="77"/>
      <c r="D326" s="193"/>
      <c r="E326" s="193"/>
      <c r="F326" s="193"/>
      <c r="G326" s="193"/>
      <c r="H326" s="193"/>
      <c r="I326" s="193"/>
      <c r="J326" s="193"/>
      <c r="K326" s="195"/>
      <c r="L326" s="195"/>
      <c r="M326" s="193"/>
      <c r="N326" s="193"/>
      <c r="P326" s="220"/>
      <c r="Q326" s="220"/>
      <c r="R326" s="220"/>
    </row>
    <row r="327" spans="1:18" s="28" customFormat="1" ht="23.1" customHeight="1" x14ac:dyDescent="0.15">
      <c r="A327" s="191"/>
      <c r="B327" s="196"/>
      <c r="C327" s="77"/>
      <c r="D327" s="193"/>
      <c r="E327" s="193"/>
      <c r="F327" s="193"/>
      <c r="G327" s="193"/>
      <c r="H327" s="193"/>
      <c r="I327" s="193"/>
      <c r="J327" s="193"/>
      <c r="K327" s="195"/>
      <c r="L327" s="195"/>
      <c r="M327" s="193"/>
      <c r="N327" s="193"/>
      <c r="P327" s="223"/>
      <c r="Q327" s="223"/>
      <c r="R327" s="223"/>
    </row>
    <row r="328" spans="1:18" s="28" customFormat="1" ht="23.1" customHeight="1" x14ac:dyDescent="0.15">
      <c r="A328" s="191"/>
      <c r="B328" s="196"/>
      <c r="C328" s="77"/>
      <c r="D328" s="193"/>
      <c r="E328" s="193"/>
      <c r="F328" s="193"/>
      <c r="G328" s="193"/>
      <c r="H328" s="193"/>
      <c r="I328" s="193"/>
      <c r="J328" s="193"/>
      <c r="K328" s="195"/>
      <c r="L328" s="195"/>
      <c r="M328" s="193"/>
      <c r="N328" s="193"/>
      <c r="O328" s="217"/>
      <c r="P328" s="215"/>
      <c r="Q328" s="215"/>
      <c r="R328" s="215"/>
    </row>
    <row r="329" spans="1:18" s="28" customFormat="1" ht="23.1" customHeight="1" x14ac:dyDescent="0.15">
      <c r="A329" s="191"/>
      <c r="B329" s="196"/>
      <c r="C329" s="77"/>
      <c r="D329" s="193"/>
      <c r="E329" s="193"/>
      <c r="F329" s="193"/>
      <c r="G329" s="193"/>
      <c r="H329" s="193"/>
      <c r="I329" s="193"/>
      <c r="J329" s="193"/>
      <c r="K329" s="195"/>
      <c r="L329" s="195"/>
      <c r="M329" s="193"/>
      <c r="N329" s="193"/>
      <c r="O329" s="217"/>
      <c r="P329" s="215"/>
      <c r="Q329" s="215"/>
      <c r="R329" s="215"/>
    </row>
    <row r="330" spans="1:18" s="28" customFormat="1" ht="23.1" customHeight="1" x14ac:dyDescent="0.15">
      <c r="A330" s="191"/>
      <c r="B330" s="196"/>
      <c r="C330" s="77"/>
      <c r="D330" s="193"/>
      <c r="E330" s="193"/>
      <c r="F330" s="193"/>
      <c r="G330" s="193"/>
      <c r="H330" s="193"/>
      <c r="I330" s="193"/>
      <c r="J330" s="193"/>
      <c r="K330" s="195"/>
      <c r="L330" s="195"/>
      <c r="M330" s="193"/>
      <c r="N330" s="193"/>
      <c r="O330" s="217"/>
      <c r="P330" s="215"/>
      <c r="Q330" s="215"/>
      <c r="R330" s="215"/>
    </row>
    <row r="331" spans="1:18" s="28" customFormat="1" ht="23.1" customHeight="1" x14ac:dyDescent="0.15">
      <c r="A331" s="191"/>
      <c r="B331" s="196"/>
      <c r="C331" s="77"/>
      <c r="D331" s="193"/>
      <c r="E331" s="193"/>
      <c r="F331" s="193"/>
      <c r="G331" s="193"/>
      <c r="H331" s="193"/>
      <c r="I331" s="193"/>
      <c r="J331" s="193"/>
      <c r="K331" s="195"/>
      <c r="L331" s="195"/>
      <c r="M331" s="193"/>
      <c r="N331" s="193"/>
      <c r="O331" s="216"/>
      <c r="P331" s="216"/>
      <c r="Q331" s="216"/>
      <c r="R331" s="216"/>
    </row>
    <row r="332" spans="1:18" s="28" customFormat="1" ht="23.1" customHeight="1" x14ac:dyDescent="0.15">
      <c r="A332" s="191"/>
      <c r="B332" s="196"/>
      <c r="C332" s="77"/>
      <c r="D332" s="193"/>
      <c r="E332" s="193"/>
      <c r="F332" s="193"/>
      <c r="G332" s="193"/>
      <c r="H332" s="193"/>
      <c r="I332" s="193"/>
      <c r="J332" s="193"/>
      <c r="K332" s="195"/>
      <c r="L332" s="195"/>
      <c r="M332" s="193"/>
      <c r="N332" s="193"/>
      <c r="O332" s="216"/>
      <c r="P332" s="216"/>
      <c r="Q332" s="216"/>
      <c r="R332" s="216"/>
    </row>
    <row r="333" spans="1:18" s="28" customFormat="1" ht="23.1" customHeight="1" x14ac:dyDescent="0.15">
      <c r="A333" s="191"/>
      <c r="B333" s="196"/>
      <c r="C333" s="199"/>
      <c r="D333" s="193"/>
      <c r="E333" s="193"/>
      <c r="F333" s="193"/>
      <c r="G333" s="193"/>
      <c r="H333" s="193"/>
      <c r="I333" s="193"/>
      <c r="J333" s="193"/>
      <c r="K333" s="195"/>
      <c r="L333" s="195"/>
      <c r="M333" s="193"/>
      <c r="N333" s="193"/>
      <c r="O333" s="216"/>
      <c r="P333" s="216"/>
      <c r="Q333" s="216"/>
      <c r="R333" s="216"/>
    </row>
    <row r="334" spans="1:18" s="28" customFormat="1" ht="23.1" customHeight="1" x14ac:dyDescent="0.15">
      <c r="A334" s="191"/>
      <c r="B334" s="196"/>
      <c r="C334" s="77"/>
      <c r="D334" s="193"/>
      <c r="E334" s="193"/>
      <c r="F334" s="193"/>
      <c r="G334" s="193"/>
      <c r="H334" s="193"/>
      <c r="I334" s="193"/>
      <c r="J334" s="193"/>
      <c r="K334" s="195"/>
      <c r="L334" s="195"/>
      <c r="M334" s="193"/>
      <c r="N334" s="193"/>
    </row>
    <row r="335" spans="1:18" s="28" customFormat="1" ht="23.1" customHeight="1" x14ac:dyDescent="0.15">
      <c r="A335" s="191"/>
      <c r="B335" s="196"/>
      <c r="C335" s="200"/>
      <c r="D335" s="193"/>
      <c r="E335" s="193"/>
      <c r="F335" s="193"/>
      <c r="G335" s="193"/>
      <c r="H335" s="193"/>
      <c r="I335" s="193"/>
      <c r="J335" s="193"/>
      <c r="K335" s="195"/>
      <c r="L335" s="195"/>
      <c r="M335" s="193"/>
      <c r="N335" s="193"/>
    </row>
    <row r="336" spans="1:18" s="28" customFormat="1" ht="23.1" customHeight="1" x14ac:dyDescent="0.15">
      <c r="A336" s="191"/>
      <c r="B336" s="196"/>
      <c r="C336" s="77"/>
      <c r="D336" s="193"/>
      <c r="E336" s="193"/>
      <c r="F336" s="193"/>
      <c r="G336" s="193"/>
      <c r="H336" s="193"/>
      <c r="I336" s="193"/>
      <c r="J336" s="193"/>
      <c r="K336" s="195"/>
      <c r="L336" s="195"/>
      <c r="M336" s="193"/>
      <c r="N336" s="193"/>
    </row>
    <row r="337" spans="1:14" s="28" customFormat="1" ht="23.1" customHeight="1" x14ac:dyDescent="0.15">
      <c r="A337" s="191"/>
      <c r="B337" s="196"/>
      <c r="C337" s="77"/>
      <c r="D337" s="193"/>
      <c r="E337" s="193"/>
      <c r="F337" s="193"/>
      <c r="G337" s="193"/>
      <c r="H337" s="193"/>
      <c r="I337" s="193"/>
      <c r="J337" s="193"/>
      <c r="K337" s="195"/>
      <c r="L337" s="195"/>
      <c r="M337" s="193"/>
      <c r="N337" s="193"/>
    </row>
    <row r="338" spans="1:14" s="28" customFormat="1" ht="23.1" customHeight="1" x14ac:dyDescent="0.15">
      <c r="A338" s="191"/>
      <c r="B338" s="196"/>
      <c r="C338" s="77"/>
      <c r="D338" s="193"/>
      <c r="E338" s="193"/>
      <c r="F338" s="193"/>
      <c r="G338" s="193"/>
      <c r="H338" s="193"/>
      <c r="I338" s="193"/>
      <c r="J338" s="193"/>
      <c r="K338" s="195"/>
      <c r="L338" s="195"/>
      <c r="M338" s="193"/>
      <c r="N338" s="193"/>
    </row>
    <row r="339" spans="1:14" s="28" customFormat="1" ht="23.1" customHeight="1" x14ac:dyDescent="0.15">
      <c r="A339" s="191"/>
      <c r="B339" s="196"/>
      <c r="C339" s="77"/>
      <c r="D339" s="193"/>
      <c r="E339" s="193"/>
      <c r="F339" s="193"/>
      <c r="G339" s="193"/>
      <c r="H339" s="193"/>
      <c r="I339" s="193"/>
      <c r="J339" s="193"/>
      <c r="K339" s="195"/>
      <c r="L339" s="195"/>
      <c r="M339" s="193"/>
      <c r="N339" s="193"/>
    </row>
    <row r="340" spans="1:14" s="28" customFormat="1" ht="23.1" customHeight="1" x14ac:dyDescent="0.15">
      <c r="A340" s="191"/>
      <c r="B340" s="196"/>
      <c r="C340" s="77"/>
      <c r="D340" s="193"/>
      <c r="E340" s="193"/>
      <c r="F340" s="193"/>
      <c r="G340" s="193"/>
      <c r="H340" s="193"/>
      <c r="I340" s="193"/>
      <c r="J340" s="193"/>
      <c r="K340" s="195"/>
      <c r="L340" s="195"/>
      <c r="M340" s="193"/>
      <c r="N340" s="193"/>
    </row>
    <row r="341" spans="1:14" s="28" customFormat="1" ht="23.1" customHeight="1" x14ac:dyDescent="0.15">
      <c r="A341" s="191"/>
      <c r="B341" s="196"/>
      <c r="C341" s="77"/>
      <c r="D341" s="193"/>
      <c r="E341" s="193"/>
      <c r="F341" s="193"/>
      <c r="G341" s="193"/>
      <c r="H341" s="193"/>
      <c r="I341" s="193"/>
      <c r="J341" s="193"/>
      <c r="K341" s="195"/>
      <c r="L341" s="195"/>
      <c r="M341" s="193"/>
      <c r="N341" s="193"/>
    </row>
    <row r="342" spans="1:14" s="28" customFormat="1" ht="23.1" customHeight="1" x14ac:dyDescent="0.15">
      <c r="A342" s="191"/>
      <c r="B342" s="196"/>
      <c r="C342" s="195"/>
      <c r="D342" s="193"/>
      <c r="E342" s="193"/>
      <c r="F342" s="193"/>
      <c r="G342" s="193"/>
      <c r="H342" s="193"/>
      <c r="I342" s="193"/>
      <c r="J342" s="193"/>
      <c r="K342" s="195"/>
      <c r="L342" s="195"/>
      <c r="M342" s="193"/>
      <c r="N342" s="193"/>
    </row>
    <row r="343" spans="1:14" s="28" customFormat="1" ht="23.1" customHeight="1" x14ac:dyDescent="0.15">
      <c r="A343" s="191"/>
      <c r="B343" s="196"/>
      <c r="C343" s="195"/>
      <c r="D343" s="193"/>
      <c r="E343" s="193"/>
      <c r="F343" s="193"/>
      <c r="G343" s="193"/>
      <c r="H343" s="193"/>
      <c r="I343" s="193"/>
      <c r="J343" s="193"/>
      <c r="K343" s="195"/>
      <c r="L343" s="195"/>
      <c r="M343" s="193"/>
      <c r="N343" s="193"/>
    </row>
    <row r="344" spans="1:14" s="28" customFormat="1" ht="23.1" customHeight="1" x14ac:dyDescent="0.15">
      <c r="A344" s="191"/>
      <c r="B344" s="196"/>
      <c r="C344" s="77"/>
      <c r="D344" s="193"/>
      <c r="E344" s="193"/>
      <c r="F344" s="193"/>
      <c r="G344" s="193"/>
      <c r="H344" s="193"/>
      <c r="I344" s="193"/>
      <c r="J344" s="193"/>
      <c r="K344" s="195"/>
      <c r="L344" s="195"/>
      <c r="M344" s="193"/>
      <c r="N344" s="193"/>
    </row>
    <row r="345" spans="1:14" s="28" customFormat="1" ht="23.1" customHeight="1" x14ac:dyDescent="0.15">
      <c r="A345" s="191"/>
      <c r="B345" s="196"/>
      <c r="C345" s="77"/>
      <c r="D345" s="193"/>
      <c r="E345" s="193"/>
      <c r="F345" s="193"/>
      <c r="G345" s="193"/>
      <c r="H345" s="193"/>
      <c r="I345" s="193"/>
      <c r="J345" s="193"/>
      <c r="K345" s="195"/>
      <c r="L345" s="195"/>
      <c r="M345" s="193"/>
      <c r="N345" s="193"/>
    </row>
    <row r="346" spans="1:14" s="28" customFormat="1" ht="23.1" customHeight="1" x14ac:dyDescent="0.15">
      <c r="A346" s="191"/>
      <c r="B346" s="196"/>
      <c r="C346" s="77"/>
      <c r="D346" s="193"/>
      <c r="E346" s="193"/>
      <c r="F346" s="193"/>
      <c r="G346" s="193"/>
      <c r="H346" s="193"/>
      <c r="I346" s="193"/>
      <c r="J346" s="193"/>
      <c r="K346" s="195"/>
      <c r="L346" s="195"/>
      <c r="M346" s="193"/>
      <c r="N346" s="193"/>
    </row>
    <row r="347" spans="1:14" s="28" customFormat="1" ht="23.1" customHeight="1" x14ac:dyDescent="0.15">
      <c r="A347" s="191"/>
      <c r="B347" s="196"/>
      <c r="C347" s="77"/>
      <c r="D347" s="193"/>
      <c r="E347" s="193"/>
      <c r="F347" s="193"/>
      <c r="G347" s="193"/>
      <c r="H347" s="193"/>
      <c r="I347" s="193"/>
      <c r="J347" s="193"/>
      <c r="K347" s="195"/>
      <c r="L347" s="195"/>
      <c r="M347" s="193"/>
      <c r="N347" s="193"/>
    </row>
    <row r="348" spans="1:14" s="28" customFormat="1" ht="23.1" customHeight="1" x14ac:dyDescent="0.15">
      <c r="A348" s="191"/>
      <c r="B348" s="196"/>
      <c r="C348" s="77"/>
      <c r="D348" s="193"/>
      <c r="E348" s="193"/>
      <c r="F348" s="193"/>
      <c r="G348" s="193"/>
      <c r="H348" s="193"/>
      <c r="I348" s="193"/>
      <c r="J348" s="193"/>
      <c r="K348" s="195"/>
      <c r="L348" s="195"/>
      <c r="M348" s="193"/>
      <c r="N348" s="193"/>
    </row>
    <row r="349" spans="1:14" s="28" customFormat="1" ht="23.1" customHeight="1" x14ac:dyDescent="0.15">
      <c r="A349" s="191"/>
      <c r="B349" s="196"/>
      <c r="C349" s="77"/>
      <c r="D349" s="193"/>
      <c r="E349" s="193"/>
      <c r="F349" s="193"/>
      <c r="G349" s="193"/>
      <c r="H349" s="193"/>
      <c r="I349" s="193"/>
      <c r="J349" s="193"/>
      <c r="K349" s="195"/>
      <c r="L349" s="195"/>
      <c r="M349" s="193"/>
      <c r="N349" s="193"/>
    </row>
    <row r="350" spans="1:14" s="28" customFormat="1" ht="23.1" customHeight="1" x14ac:dyDescent="0.15">
      <c r="A350" s="191"/>
      <c r="B350" s="196"/>
      <c r="C350" s="77"/>
      <c r="D350" s="193"/>
      <c r="E350" s="193"/>
      <c r="F350" s="193"/>
      <c r="G350" s="193"/>
      <c r="H350" s="193"/>
      <c r="I350" s="193"/>
      <c r="J350" s="193"/>
      <c r="K350" s="195"/>
      <c r="L350" s="195"/>
      <c r="M350" s="193"/>
      <c r="N350" s="193"/>
    </row>
    <row r="351" spans="1:14" s="28" customFormat="1" ht="23.1" customHeight="1" x14ac:dyDescent="0.15">
      <c r="A351" s="191"/>
      <c r="B351" s="196"/>
      <c r="C351" s="77"/>
      <c r="D351" s="193"/>
      <c r="E351" s="193"/>
      <c r="F351" s="193"/>
      <c r="G351" s="193"/>
      <c r="H351" s="193"/>
      <c r="I351" s="193"/>
      <c r="J351" s="193"/>
      <c r="K351" s="195"/>
      <c r="L351" s="195"/>
      <c r="M351" s="193"/>
      <c r="N351" s="193"/>
    </row>
    <row r="352" spans="1:14" s="28" customFormat="1" ht="23.1" customHeight="1" x14ac:dyDescent="0.15">
      <c r="A352" s="191"/>
      <c r="B352" s="196"/>
      <c r="C352" s="195"/>
      <c r="D352" s="193"/>
      <c r="E352" s="193"/>
      <c r="F352" s="193"/>
      <c r="G352" s="193"/>
      <c r="H352" s="193"/>
      <c r="I352" s="193"/>
      <c r="J352" s="193"/>
      <c r="K352" s="195"/>
      <c r="L352" s="195"/>
      <c r="M352" s="193"/>
      <c r="N352" s="193"/>
    </row>
    <row r="353" spans="1:16" s="28" customFormat="1" ht="23.1" customHeight="1" x14ac:dyDescent="0.15">
      <c r="A353" s="191"/>
      <c r="B353" s="196"/>
      <c r="C353" s="200"/>
      <c r="D353" s="193"/>
      <c r="E353" s="193"/>
      <c r="F353" s="193"/>
      <c r="G353" s="193"/>
      <c r="H353" s="193"/>
      <c r="I353" s="193"/>
      <c r="J353" s="193"/>
      <c r="K353" s="195"/>
      <c r="L353" s="195"/>
      <c r="M353" s="193"/>
      <c r="N353" s="193"/>
    </row>
    <row r="354" spans="1:16" s="28" customFormat="1" ht="23.1" customHeight="1" x14ac:dyDescent="0.15">
      <c r="A354" s="191"/>
      <c r="B354" s="196"/>
      <c r="C354" s="201"/>
      <c r="D354" s="193"/>
      <c r="E354" s="193"/>
      <c r="F354" s="193"/>
      <c r="G354" s="193"/>
      <c r="H354" s="193"/>
      <c r="I354" s="193"/>
      <c r="J354" s="193"/>
      <c r="K354" s="195"/>
      <c r="L354" s="195"/>
      <c r="M354" s="193"/>
      <c r="N354" s="193"/>
    </row>
    <row r="355" spans="1:16" s="28" customFormat="1" ht="23.1" customHeight="1" x14ac:dyDescent="0.15">
      <c r="A355" s="191"/>
      <c r="B355" s="196"/>
      <c r="C355" s="195"/>
      <c r="D355" s="193"/>
      <c r="E355" s="193"/>
      <c r="F355" s="193"/>
      <c r="G355" s="193"/>
      <c r="H355" s="193"/>
      <c r="I355" s="193"/>
      <c r="J355" s="193"/>
      <c r="K355" s="195"/>
      <c r="L355" s="195"/>
      <c r="M355" s="193"/>
      <c r="N355" s="193"/>
    </row>
    <row r="356" spans="1:16" s="28" customFormat="1" ht="23.1" customHeight="1" x14ac:dyDescent="0.15">
      <c r="A356" s="191"/>
      <c r="B356" s="196"/>
      <c r="C356" s="77"/>
      <c r="D356" s="193"/>
      <c r="E356" s="193"/>
      <c r="F356" s="193"/>
      <c r="G356" s="193"/>
      <c r="H356" s="193"/>
      <c r="I356" s="193"/>
      <c r="J356" s="193"/>
      <c r="K356" s="195"/>
      <c r="L356" s="195"/>
      <c r="M356" s="193"/>
      <c r="N356" s="193"/>
    </row>
    <row r="357" spans="1:16" s="28" customFormat="1" ht="23.1" customHeight="1" x14ac:dyDescent="0.15">
      <c r="A357" s="191"/>
      <c r="B357" s="196"/>
      <c r="C357" s="202"/>
      <c r="D357" s="193"/>
      <c r="E357" s="193"/>
      <c r="F357" s="193"/>
      <c r="G357" s="193"/>
      <c r="H357" s="193"/>
      <c r="I357" s="193"/>
      <c r="J357" s="193"/>
      <c r="K357" s="195"/>
      <c r="L357" s="195"/>
      <c r="M357" s="193"/>
      <c r="N357" s="193"/>
    </row>
    <row r="358" spans="1:16" s="28" customFormat="1" ht="23.1" customHeight="1" x14ac:dyDescent="0.15">
      <c r="A358" s="191"/>
      <c r="B358" s="196"/>
      <c r="C358" s="195"/>
      <c r="D358" s="193"/>
      <c r="E358" s="193"/>
      <c r="F358" s="193"/>
      <c r="G358" s="193"/>
      <c r="H358" s="193"/>
      <c r="I358" s="193"/>
      <c r="J358" s="193"/>
      <c r="K358" s="195"/>
      <c r="L358" s="195"/>
      <c r="M358" s="193"/>
      <c r="N358" s="193"/>
    </row>
    <row r="359" spans="1:16" s="28" customFormat="1" ht="23.1" customHeight="1" x14ac:dyDescent="0.15">
      <c r="A359" s="191"/>
      <c r="B359" s="196"/>
      <c r="C359" s="77"/>
      <c r="D359" s="193"/>
      <c r="E359" s="193"/>
      <c r="F359" s="193"/>
      <c r="G359" s="193"/>
      <c r="H359" s="193"/>
      <c r="I359" s="193"/>
      <c r="J359" s="193"/>
      <c r="K359" s="195"/>
      <c r="L359" s="195"/>
      <c r="M359" s="193"/>
      <c r="N359" s="193"/>
    </row>
    <row r="360" spans="1:16" s="28" customFormat="1" ht="23.1" customHeight="1" x14ac:dyDescent="0.15">
      <c r="A360" s="191"/>
      <c r="B360" s="196"/>
      <c r="C360" s="77"/>
      <c r="D360" s="193"/>
      <c r="E360" s="193"/>
      <c r="F360" s="193"/>
      <c r="G360" s="193"/>
      <c r="H360" s="193"/>
      <c r="I360" s="193"/>
      <c r="J360" s="193"/>
      <c r="K360" s="195"/>
      <c r="L360" s="195"/>
      <c r="M360" s="193"/>
      <c r="N360" s="193"/>
    </row>
    <row r="361" spans="1:16" s="28" customFormat="1" ht="23.1" customHeight="1" x14ac:dyDescent="0.15">
      <c r="A361" s="191"/>
      <c r="B361" s="196"/>
      <c r="C361" s="77"/>
      <c r="D361" s="193"/>
      <c r="E361" s="193"/>
      <c r="F361" s="193"/>
      <c r="G361" s="193"/>
      <c r="H361" s="193"/>
      <c r="I361" s="193"/>
      <c r="J361" s="193"/>
      <c r="K361" s="195"/>
      <c r="L361" s="195"/>
      <c r="M361" s="193"/>
      <c r="N361" s="193"/>
    </row>
    <row r="362" spans="1:16" s="28" customFormat="1" ht="23.1" customHeight="1" x14ac:dyDescent="0.15">
      <c r="A362" s="191"/>
      <c r="B362" s="196"/>
      <c r="C362" s="77"/>
      <c r="D362" s="193"/>
      <c r="E362" s="193"/>
      <c r="F362" s="193"/>
      <c r="G362" s="193"/>
      <c r="H362" s="193"/>
      <c r="I362" s="193"/>
      <c r="J362" s="193"/>
      <c r="K362" s="195"/>
      <c r="L362" s="195"/>
      <c r="M362" s="193"/>
      <c r="N362" s="193"/>
    </row>
    <row r="363" spans="1:16" s="28" customFormat="1" ht="23.1" customHeight="1" x14ac:dyDescent="0.15">
      <c r="A363" s="191"/>
      <c r="B363" s="196"/>
      <c r="C363" s="77"/>
      <c r="D363" s="193"/>
      <c r="E363" s="193"/>
      <c r="F363" s="193"/>
      <c r="G363" s="193"/>
      <c r="H363" s="193"/>
      <c r="I363" s="193"/>
      <c r="J363" s="193"/>
      <c r="K363" s="195"/>
      <c r="L363" s="195"/>
      <c r="M363" s="193"/>
      <c r="N363" s="193"/>
    </row>
    <row r="364" spans="1:16" s="28" customFormat="1" ht="23.1" customHeight="1" x14ac:dyDescent="0.15">
      <c r="A364" s="191"/>
      <c r="B364" s="196"/>
      <c r="C364" s="77"/>
      <c r="D364" s="193"/>
      <c r="E364" s="193"/>
      <c r="F364" s="193"/>
      <c r="G364" s="193"/>
      <c r="H364" s="193"/>
      <c r="I364" s="193"/>
      <c r="J364" s="193"/>
      <c r="K364" s="195"/>
      <c r="L364" s="195"/>
      <c r="M364" s="193"/>
      <c r="N364" s="193"/>
    </row>
    <row r="365" spans="1:16" s="28" customFormat="1" ht="36" customHeight="1" x14ac:dyDescent="0.15">
      <c r="A365" s="204"/>
      <c r="B365" s="204"/>
      <c r="C365" s="77"/>
      <c r="D365" s="77"/>
      <c r="E365" s="77"/>
      <c r="F365" s="77"/>
      <c r="G365" s="77"/>
      <c r="H365" s="77"/>
      <c r="I365" s="77"/>
      <c r="J365" s="77"/>
      <c r="K365" s="77"/>
      <c r="L365" s="77"/>
      <c r="M365" s="77"/>
      <c r="N365" s="77"/>
      <c r="O365" s="77"/>
      <c r="P365" s="77"/>
    </row>
    <row r="366" spans="1:16" s="28" customFormat="1" x14ac:dyDescent="0.15">
      <c r="A366" s="183"/>
      <c r="B366" s="184"/>
      <c r="C366" s="185"/>
      <c r="K366" s="203"/>
      <c r="L366" s="203"/>
    </row>
    <row r="367" spans="1:16" s="28" customFormat="1" x14ac:dyDescent="0.15">
      <c r="A367" s="183"/>
      <c r="B367" s="184"/>
      <c r="C367" s="185"/>
      <c r="K367" s="203"/>
      <c r="L367" s="203"/>
    </row>
    <row r="368" spans="1:16" s="28" customFormat="1" x14ac:dyDescent="0.15">
      <c r="A368" s="183"/>
      <c r="B368" s="184"/>
      <c r="C368" s="185"/>
      <c r="K368" s="203"/>
      <c r="L368" s="203"/>
    </row>
    <row r="369" spans="1:3" s="28" customFormat="1" x14ac:dyDescent="0.15">
      <c r="A369" s="183"/>
      <c r="B369" s="184"/>
      <c r="C369" s="185"/>
    </row>
    <row r="370" spans="1:3" s="28" customFormat="1" x14ac:dyDescent="0.15">
      <c r="A370" s="183"/>
      <c r="B370" s="184"/>
      <c r="C370" s="185"/>
    </row>
    <row r="371" spans="1:3" s="28" customFormat="1" x14ac:dyDescent="0.15">
      <c r="A371" s="183"/>
      <c r="B371" s="184"/>
      <c r="C371" s="185"/>
    </row>
    <row r="372" spans="1:3" s="28" customFormat="1" x14ac:dyDescent="0.15">
      <c r="A372" s="183"/>
      <c r="B372" s="184"/>
      <c r="C372" s="185"/>
    </row>
    <row r="373" spans="1:3" s="28" customFormat="1" x14ac:dyDescent="0.15">
      <c r="A373" s="183"/>
      <c r="B373" s="184"/>
      <c r="C373" s="185"/>
    </row>
    <row r="374" spans="1:3" s="28" customFormat="1" x14ac:dyDescent="0.15">
      <c r="A374" s="183"/>
      <c r="B374" s="184"/>
      <c r="C374" s="185"/>
    </row>
    <row r="375" spans="1:3" s="28" customFormat="1" x14ac:dyDescent="0.15">
      <c r="A375" s="183"/>
      <c r="B375" s="184"/>
      <c r="C375" s="185"/>
    </row>
    <row r="376" spans="1:3" s="28" customFormat="1" x14ac:dyDescent="0.15">
      <c r="A376" s="183"/>
      <c r="B376" s="184"/>
      <c r="C376" s="185"/>
    </row>
    <row r="377" spans="1:3" s="28" customFormat="1" x14ac:dyDescent="0.15">
      <c r="A377" s="183"/>
      <c r="B377" s="184"/>
      <c r="C377" s="185"/>
    </row>
    <row r="378" spans="1:3" s="28" customFormat="1" x14ac:dyDescent="0.15">
      <c r="A378" s="183"/>
      <c r="B378" s="184"/>
      <c r="C378" s="185"/>
    </row>
    <row r="379" spans="1:3" s="28" customFormat="1" x14ac:dyDescent="0.15">
      <c r="A379" s="183"/>
      <c r="B379" s="184"/>
      <c r="C379" s="185"/>
    </row>
    <row r="380" spans="1:3" s="28" customFormat="1" x14ac:dyDescent="0.15">
      <c r="A380" s="183"/>
      <c r="B380" s="184"/>
      <c r="C380" s="185"/>
    </row>
    <row r="381" spans="1:3" s="28" customFormat="1" x14ac:dyDescent="0.15">
      <c r="A381" s="183"/>
      <c r="B381" s="184"/>
      <c r="C381" s="185"/>
    </row>
    <row r="382" spans="1:3" s="28" customFormat="1" x14ac:dyDescent="0.15">
      <c r="A382" s="183"/>
      <c r="B382" s="184"/>
      <c r="C382" s="185"/>
    </row>
    <row r="383" spans="1:3" s="28" customFormat="1" x14ac:dyDescent="0.15">
      <c r="A383" s="183"/>
      <c r="B383" s="184"/>
      <c r="C383" s="185"/>
    </row>
    <row r="384" spans="1:3" s="28" customFormat="1" x14ac:dyDescent="0.15">
      <c r="A384" s="183"/>
      <c r="B384" s="184"/>
      <c r="C384" s="185"/>
    </row>
    <row r="385" spans="1:3" s="28" customFormat="1" x14ac:dyDescent="0.15">
      <c r="A385" s="183"/>
      <c r="B385" s="184"/>
      <c r="C385" s="185"/>
    </row>
    <row r="386" spans="1:3" s="28" customFormat="1" x14ac:dyDescent="0.15">
      <c r="A386" s="183"/>
      <c r="B386" s="184"/>
      <c r="C386" s="185"/>
    </row>
    <row r="387" spans="1:3" s="28" customFormat="1" x14ac:dyDescent="0.15">
      <c r="A387" s="183"/>
      <c r="B387" s="184"/>
      <c r="C387" s="185"/>
    </row>
    <row r="388" spans="1:3" s="28" customFormat="1" x14ac:dyDescent="0.15">
      <c r="A388" s="183"/>
      <c r="B388" s="184"/>
      <c r="C388" s="185"/>
    </row>
    <row r="389" spans="1:3" s="28" customFormat="1" x14ac:dyDescent="0.15">
      <c r="A389" s="183"/>
      <c r="B389" s="184"/>
      <c r="C389" s="185"/>
    </row>
    <row r="390" spans="1:3" s="28" customFormat="1" x14ac:dyDescent="0.15">
      <c r="A390" s="183"/>
      <c r="B390" s="184"/>
      <c r="C390" s="185"/>
    </row>
    <row r="391" spans="1:3" s="28" customFormat="1" x14ac:dyDescent="0.15">
      <c r="A391" s="183"/>
      <c r="B391" s="184"/>
      <c r="C391" s="185"/>
    </row>
    <row r="392" spans="1:3" s="28" customFormat="1" x14ac:dyDescent="0.15">
      <c r="A392" s="183"/>
      <c r="B392" s="184"/>
      <c r="C392" s="185"/>
    </row>
    <row r="393" spans="1:3" s="28" customFormat="1" x14ac:dyDescent="0.15">
      <c r="A393" s="183"/>
      <c r="B393" s="184"/>
      <c r="C393" s="185"/>
    </row>
    <row r="394" spans="1:3" s="28" customFormat="1" x14ac:dyDescent="0.15">
      <c r="A394" s="183"/>
      <c r="B394" s="184"/>
      <c r="C394" s="185"/>
    </row>
    <row r="395" spans="1:3" s="28" customFormat="1" x14ac:dyDescent="0.15">
      <c r="A395" s="183"/>
      <c r="B395" s="184"/>
      <c r="C395" s="185"/>
    </row>
    <row r="396" spans="1:3" s="28" customFormat="1" x14ac:dyDescent="0.15">
      <c r="A396" s="183"/>
      <c r="B396" s="184"/>
      <c r="C396" s="185"/>
    </row>
    <row r="397" spans="1:3" s="28" customFormat="1" x14ac:dyDescent="0.15">
      <c r="A397" s="183"/>
      <c r="B397" s="184"/>
      <c r="C397" s="185"/>
    </row>
    <row r="398" spans="1:3" s="28" customFormat="1" x14ac:dyDescent="0.15">
      <c r="A398" s="183"/>
      <c r="B398" s="184"/>
      <c r="C398" s="185"/>
    </row>
    <row r="399" spans="1:3" s="28" customFormat="1" x14ac:dyDescent="0.15">
      <c r="A399" s="183"/>
      <c r="B399" s="184"/>
      <c r="C399" s="185"/>
    </row>
    <row r="400" spans="1:3" s="28" customFormat="1" x14ac:dyDescent="0.15">
      <c r="A400" s="183"/>
      <c r="B400" s="184"/>
      <c r="C400" s="185"/>
    </row>
    <row r="401" spans="1:3" s="28" customFormat="1" x14ac:dyDescent="0.15">
      <c r="A401" s="183"/>
      <c r="B401" s="184"/>
      <c r="C401" s="185"/>
    </row>
    <row r="402" spans="1:3" s="28" customFormat="1" x14ac:dyDescent="0.15">
      <c r="A402" s="183"/>
      <c r="B402" s="184"/>
      <c r="C402" s="185"/>
    </row>
    <row r="403" spans="1:3" s="28" customFormat="1" x14ac:dyDescent="0.15">
      <c r="A403" s="183"/>
      <c r="B403" s="184"/>
      <c r="C403" s="185"/>
    </row>
    <row r="404" spans="1:3" s="28" customFormat="1" x14ac:dyDescent="0.15">
      <c r="A404" s="183"/>
      <c r="B404" s="184"/>
      <c r="C404" s="185"/>
    </row>
    <row r="405" spans="1:3" s="28" customFormat="1" x14ac:dyDescent="0.15">
      <c r="A405" s="183"/>
      <c r="B405" s="184"/>
      <c r="C405" s="185"/>
    </row>
    <row r="406" spans="1:3" s="28" customFormat="1" x14ac:dyDescent="0.15">
      <c r="A406" s="183"/>
      <c r="B406" s="184"/>
      <c r="C406" s="185"/>
    </row>
    <row r="407" spans="1:3" s="28" customFormat="1" x14ac:dyDescent="0.15">
      <c r="A407" s="183"/>
      <c r="B407" s="184"/>
      <c r="C407" s="185"/>
    </row>
    <row r="408" spans="1:3" s="28" customFormat="1" x14ac:dyDescent="0.15">
      <c r="A408" s="183"/>
      <c r="B408" s="184"/>
      <c r="C408" s="185"/>
    </row>
    <row r="409" spans="1:3" s="28" customFormat="1" x14ac:dyDescent="0.15">
      <c r="A409" s="183"/>
      <c r="B409" s="184"/>
      <c r="C409" s="185"/>
    </row>
    <row r="410" spans="1:3" s="28" customFormat="1" x14ac:dyDescent="0.15">
      <c r="A410" s="183"/>
      <c r="B410" s="184"/>
      <c r="C410" s="185"/>
    </row>
    <row r="411" spans="1:3" s="28" customFormat="1" x14ac:dyDescent="0.15">
      <c r="A411" s="183"/>
      <c r="B411" s="184"/>
      <c r="C411" s="185"/>
    </row>
    <row r="412" spans="1:3" s="28" customFormat="1" x14ac:dyDescent="0.15">
      <c r="A412" s="183"/>
      <c r="B412" s="184"/>
      <c r="C412" s="185"/>
    </row>
    <row r="413" spans="1:3" s="28" customFormat="1" x14ac:dyDescent="0.15">
      <c r="A413" s="183"/>
      <c r="B413" s="184"/>
      <c r="C413" s="185"/>
    </row>
    <row r="414" spans="1:3" s="28" customFormat="1" x14ac:dyDescent="0.15">
      <c r="A414" s="183"/>
      <c r="B414" s="184"/>
      <c r="C414" s="185"/>
    </row>
    <row r="415" spans="1:3" s="28" customFormat="1" x14ac:dyDescent="0.15">
      <c r="A415" s="183"/>
      <c r="B415" s="184"/>
      <c r="C415" s="185"/>
    </row>
    <row r="416" spans="1:3" s="28" customFormat="1" x14ac:dyDescent="0.15">
      <c r="A416" s="183"/>
      <c r="B416" s="184"/>
      <c r="C416" s="185"/>
    </row>
    <row r="417" spans="1:3" s="28" customFormat="1" x14ac:dyDescent="0.15">
      <c r="A417" s="183"/>
      <c r="B417" s="184"/>
      <c r="C417" s="185"/>
    </row>
    <row r="418" spans="1:3" s="28" customFormat="1" x14ac:dyDescent="0.15">
      <c r="A418" s="183"/>
      <c r="B418" s="184"/>
      <c r="C418" s="185"/>
    </row>
    <row r="419" spans="1:3" s="28" customFormat="1" x14ac:dyDescent="0.15">
      <c r="A419" s="183"/>
      <c r="B419" s="184"/>
      <c r="C419" s="185"/>
    </row>
    <row r="420" spans="1:3" s="28" customFormat="1" x14ac:dyDescent="0.15">
      <c r="A420" s="183"/>
      <c r="B420" s="184"/>
      <c r="C420" s="185"/>
    </row>
    <row r="421" spans="1:3" s="28" customFormat="1" x14ac:dyDescent="0.15">
      <c r="A421" s="183"/>
      <c r="B421" s="184"/>
      <c r="C421" s="185"/>
    </row>
    <row r="422" spans="1:3" s="28" customFormat="1" x14ac:dyDescent="0.15">
      <c r="A422" s="183"/>
      <c r="B422" s="184"/>
      <c r="C422" s="185"/>
    </row>
    <row r="423" spans="1:3" s="28" customFormat="1" x14ac:dyDescent="0.15">
      <c r="A423" s="183"/>
      <c r="B423" s="184"/>
      <c r="C423" s="185"/>
    </row>
    <row r="424" spans="1:3" s="28" customFormat="1" x14ac:dyDescent="0.15">
      <c r="A424" s="183"/>
      <c r="B424" s="184"/>
      <c r="C424" s="185"/>
    </row>
    <row r="425" spans="1:3" s="28" customFormat="1" x14ac:dyDescent="0.15">
      <c r="A425" s="183"/>
      <c r="B425" s="184"/>
      <c r="C425" s="185"/>
    </row>
    <row r="426" spans="1:3" s="28" customFormat="1" x14ac:dyDescent="0.15">
      <c r="A426" s="183"/>
      <c r="B426" s="184"/>
      <c r="C426" s="185"/>
    </row>
    <row r="427" spans="1:3" s="28" customFormat="1" x14ac:dyDescent="0.15">
      <c r="A427" s="183"/>
      <c r="B427" s="184"/>
      <c r="C427" s="185"/>
    </row>
    <row r="428" spans="1:3" s="28" customFormat="1" x14ac:dyDescent="0.15">
      <c r="A428" s="183"/>
      <c r="B428" s="184"/>
      <c r="C428" s="185"/>
    </row>
    <row r="429" spans="1:3" s="28" customFormat="1" x14ac:dyDescent="0.15">
      <c r="A429" s="183"/>
      <c r="B429" s="184"/>
      <c r="C429" s="185"/>
    </row>
    <row r="430" spans="1:3" s="28" customFormat="1" x14ac:dyDescent="0.15">
      <c r="A430" s="183"/>
      <c r="B430" s="184"/>
      <c r="C430" s="185"/>
    </row>
    <row r="431" spans="1:3" s="28" customFormat="1" x14ac:dyDescent="0.15">
      <c r="A431" s="183"/>
      <c r="B431" s="184"/>
      <c r="C431" s="185"/>
    </row>
    <row r="432" spans="1:3" s="28" customFormat="1" x14ac:dyDescent="0.15">
      <c r="A432" s="183"/>
      <c r="B432" s="184"/>
      <c r="C432" s="185"/>
    </row>
    <row r="433" spans="1:3" s="28" customFormat="1" x14ac:dyDescent="0.15">
      <c r="A433" s="183"/>
      <c r="B433" s="184"/>
      <c r="C433" s="185"/>
    </row>
    <row r="434" spans="1:3" s="28" customFormat="1" x14ac:dyDescent="0.15">
      <c r="A434" s="183"/>
      <c r="B434" s="184"/>
      <c r="C434" s="185"/>
    </row>
    <row r="435" spans="1:3" s="28" customFormat="1" x14ac:dyDescent="0.15">
      <c r="A435" s="183"/>
      <c r="B435" s="184"/>
      <c r="C435" s="185"/>
    </row>
    <row r="436" spans="1:3" s="28" customFormat="1" x14ac:dyDescent="0.15">
      <c r="A436" s="183"/>
      <c r="B436" s="184"/>
      <c r="C436" s="185"/>
    </row>
    <row r="437" spans="1:3" s="28" customFormat="1" x14ac:dyDescent="0.15">
      <c r="A437" s="183"/>
      <c r="B437" s="184"/>
      <c r="C437" s="185"/>
    </row>
    <row r="438" spans="1:3" s="28" customFormat="1" x14ac:dyDescent="0.15">
      <c r="A438" s="183"/>
      <c r="B438" s="184"/>
      <c r="C438" s="185"/>
    </row>
    <row r="439" spans="1:3" s="28" customFormat="1" x14ac:dyDescent="0.15">
      <c r="A439" s="183"/>
      <c r="B439" s="184"/>
      <c r="C439" s="185"/>
    </row>
    <row r="440" spans="1:3" s="28" customFormat="1" x14ac:dyDescent="0.15">
      <c r="A440" s="183"/>
      <c r="B440" s="184"/>
      <c r="C440" s="185"/>
    </row>
    <row r="441" spans="1:3" s="28" customFormat="1" x14ac:dyDescent="0.15">
      <c r="A441" s="183"/>
      <c r="B441" s="184"/>
      <c r="C441" s="185"/>
    </row>
    <row r="442" spans="1:3" s="28" customFormat="1" x14ac:dyDescent="0.15">
      <c r="A442" s="183"/>
      <c r="B442" s="184"/>
      <c r="C442" s="185"/>
    </row>
    <row r="443" spans="1:3" s="28" customFormat="1" x14ac:dyDescent="0.15">
      <c r="A443" s="183"/>
      <c r="B443" s="184"/>
      <c r="C443" s="185"/>
    </row>
    <row r="444" spans="1:3" s="28" customFormat="1" x14ac:dyDescent="0.15">
      <c r="A444" s="183"/>
      <c r="B444" s="184"/>
      <c r="C444" s="185"/>
    </row>
    <row r="445" spans="1:3" s="28" customFormat="1" x14ac:dyDescent="0.15">
      <c r="A445" s="183"/>
      <c r="B445" s="184"/>
      <c r="C445" s="185"/>
    </row>
    <row r="446" spans="1:3" s="28" customFormat="1" x14ac:dyDescent="0.15">
      <c r="A446" s="183"/>
      <c r="B446" s="184"/>
      <c r="C446" s="185"/>
    </row>
    <row r="447" spans="1:3" s="28" customFormat="1" x14ac:dyDescent="0.15">
      <c r="A447" s="183"/>
      <c r="B447" s="184"/>
      <c r="C447" s="185"/>
    </row>
    <row r="448" spans="1:3" s="28" customFormat="1" x14ac:dyDescent="0.15">
      <c r="A448" s="183"/>
      <c r="B448" s="184"/>
      <c r="C448" s="185"/>
    </row>
    <row r="449" spans="1:3" s="28" customFormat="1" x14ac:dyDescent="0.15">
      <c r="A449" s="183"/>
      <c r="B449" s="184"/>
      <c r="C449" s="185"/>
    </row>
    <row r="450" spans="1:3" s="28" customFormat="1" x14ac:dyDescent="0.15">
      <c r="A450" s="183"/>
      <c r="B450" s="184"/>
      <c r="C450" s="185"/>
    </row>
    <row r="451" spans="1:3" s="28" customFormat="1" x14ac:dyDescent="0.15">
      <c r="A451" s="183"/>
      <c r="B451" s="184"/>
      <c r="C451" s="185"/>
    </row>
    <row r="452" spans="1:3" s="28" customFormat="1" x14ac:dyDescent="0.15">
      <c r="A452" s="183"/>
      <c r="B452" s="184"/>
      <c r="C452" s="185"/>
    </row>
    <row r="453" spans="1:3" s="28" customFormat="1" x14ac:dyDescent="0.15">
      <c r="A453" s="183"/>
      <c r="B453" s="184"/>
      <c r="C453" s="185"/>
    </row>
    <row r="454" spans="1:3" s="28" customFormat="1" x14ac:dyDescent="0.15">
      <c r="A454" s="183"/>
      <c r="B454" s="184"/>
      <c r="C454" s="185"/>
    </row>
    <row r="455" spans="1:3" s="28" customFormat="1" x14ac:dyDescent="0.15">
      <c r="A455" s="183"/>
      <c r="B455" s="184"/>
      <c r="C455" s="185"/>
    </row>
    <row r="456" spans="1:3" s="28" customFormat="1" x14ac:dyDescent="0.15">
      <c r="A456" s="183"/>
      <c r="B456" s="184"/>
      <c r="C456" s="185"/>
    </row>
    <row r="457" spans="1:3" s="28" customFormat="1" x14ac:dyDescent="0.15">
      <c r="A457" s="183"/>
      <c r="B457" s="184"/>
      <c r="C457" s="185"/>
    </row>
    <row r="458" spans="1:3" s="28" customFormat="1" x14ac:dyDescent="0.15">
      <c r="A458" s="183"/>
      <c r="B458" s="184"/>
      <c r="C458" s="185"/>
    </row>
    <row r="459" spans="1:3" s="28" customFormat="1" x14ac:dyDescent="0.15">
      <c r="A459" s="183"/>
      <c r="B459" s="184"/>
      <c r="C459" s="185"/>
    </row>
    <row r="460" spans="1:3" s="28" customFormat="1" x14ac:dyDescent="0.15">
      <c r="A460" s="183"/>
      <c r="B460" s="184"/>
      <c r="C460" s="185"/>
    </row>
    <row r="461" spans="1:3" s="28" customFormat="1" x14ac:dyDescent="0.15">
      <c r="A461" s="183"/>
      <c r="B461" s="184"/>
      <c r="C461" s="185"/>
    </row>
    <row r="462" spans="1:3" s="28" customFormat="1" x14ac:dyDescent="0.15">
      <c r="A462" s="183"/>
      <c r="B462" s="184"/>
      <c r="C462" s="185"/>
    </row>
    <row r="463" spans="1:3" s="28" customFormat="1" x14ac:dyDescent="0.15">
      <c r="A463" s="183"/>
      <c r="B463" s="184"/>
      <c r="C463" s="185"/>
    </row>
    <row r="464" spans="1:3" s="28" customFormat="1" x14ac:dyDescent="0.15">
      <c r="A464" s="183"/>
      <c r="B464" s="184"/>
      <c r="C464" s="185"/>
    </row>
    <row r="465" spans="1:3" s="28" customFormat="1" x14ac:dyDescent="0.15">
      <c r="A465" s="183"/>
      <c r="B465" s="184"/>
      <c r="C465" s="185"/>
    </row>
    <row r="466" spans="1:3" s="28" customFormat="1" x14ac:dyDescent="0.15">
      <c r="A466" s="183"/>
      <c r="B466" s="184"/>
      <c r="C466" s="185"/>
    </row>
    <row r="467" spans="1:3" s="28" customFormat="1" x14ac:dyDescent="0.15">
      <c r="A467" s="183"/>
      <c r="B467" s="184"/>
      <c r="C467" s="185"/>
    </row>
    <row r="468" spans="1:3" s="28" customFormat="1" x14ac:dyDescent="0.15">
      <c r="A468" s="183"/>
      <c r="B468" s="184"/>
      <c r="C468" s="185"/>
    </row>
    <row r="469" spans="1:3" s="28" customFormat="1" x14ac:dyDescent="0.15">
      <c r="A469" s="183"/>
      <c r="B469" s="184"/>
      <c r="C469" s="185"/>
    </row>
    <row r="470" spans="1:3" s="28" customFormat="1" x14ac:dyDescent="0.15">
      <c r="A470" s="183"/>
      <c r="B470" s="184"/>
      <c r="C470" s="185"/>
    </row>
    <row r="471" spans="1:3" s="28" customFormat="1" x14ac:dyDescent="0.15">
      <c r="A471" s="183"/>
      <c r="B471" s="184"/>
      <c r="C471" s="185"/>
    </row>
    <row r="472" spans="1:3" s="28" customFormat="1" x14ac:dyDescent="0.15">
      <c r="A472" s="183"/>
      <c r="B472" s="184"/>
      <c r="C472" s="185"/>
    </row>
    <row r="473" spans="1:3" s="28" customFormat="1" x14ac:dyDescent="0.15">
      <c r="A473" s="183"/>
      <c r="B473" s="184"/>
      <c r="C473" s="185"/>
    </row>
    <row r="474" spans="1:3" s="28" customFormat="1" x14ac:dyDescent="0.15">
      <c r="A474" s="183"/>
      <c r="B474" s="184"/>
      <c r="C474" s="185"/>
    </row>
    <row r="475" spans="1:3" s="28" customFormat="1" x14ac:dyDescent="0.15">
      <c r="A475" s="183"/>
      <c r="B475" s="184"/>
      <c r="C475" s="185"/>
    </row>
    <row r="476" spans="1:3" s="28" customFormat="1" x14ac:dyDescent="0.15">
      <c r="A476" s="183"/>
      <c r="B476" s="184"/>
      <c r="C476" s="185"/>
    </row>
    <row r="477" spans="1:3" s="28" customFormat="1" x14ac:dyDescent="0.15">
      <c r="A477" s="183"/>
      <c r="B477" s="184"/>
      <c r="C477" s="185"/>
    </row>
    <row r="478" spans="1:3" s="28" customFormat="1" x14ac:dyDescent="0.15">
      <c r="A478" s="183"/>
      <c r="B478" s="184"/>
      <c r="C478" s="185"/>
    </row>
    <row r="479" spans="1:3" s="28" customFormat="1" x14ac:dyDescent="0.15">
      <c r="A479" s="183"/>
      <c r="B479" s="184"/>
      <c r="C479" s="185"/>
    </row>
  </sheetData>
  <mergeCells count="41">
    <mergeCell ref="A2:F2"/>
    <mergeCell ref="Q1:R1"/>
    <mergeCell ref="O3:R4"/>
    <mergeCell ref="Q77:R81"/>
    <mergeCell ref="Y9:AH10"/>
    <mergeCell ref="V13:W13"/>
    <mergeCell ref="A64:B64"/>
    <mergeCell ref="A11:C12"/>
    <mergeCell ref="J13:O13"/>
    <mergeCell ref="D13:I13"/>
    <mergeCell ref="D9:Q9"/>
    <mergeCell ref="D10:Q10"/>
    <mergeCell ref="S64:T64"/>
    <mergeCell ref="P186:R186"/>
    <mergeCell ref="Q131:R132"/>
    <mergeCell ref="D7:Q7"/>
    <mergeCell ref="D8:Q8"/>
    <mergeCell ref="B5:Q5"/>
    <mergeCell ref="N68:R68"/>
    <mergeCell ref="A68:G68"/>
    <mergeCell ref="A186:G186"/>
    <mergeCell ref="B181:F181"/>
    <mergeCell ref="B69:Q69"/>
    <mergeCell ref="Q73:R74"/>
    <mergeCell ref="Q134:R138"/>
    <mergeCell ref="A365:B365"/>
    <mergeCell ref="D314:N314"/>
    <mergeCell ref="A187:G188"/>
    <mergeCell ref="P187:R188"/>
    <mergeCell ref="Q189:R189"/>
    <mergeCell ref="B309:O310"/>
    <mergeCell ref="O315:O316"/>
    <mergeCell ref="O317:O318"/>
    <mergeCell ref="P328:R333"/>
    <mergeCell ref="O328:O333"/>
    <mergeCell ref="C312:J312"/>
    <mergeCell ref="P314:R316"/>
    <mergeCell ref="P317:R319"/>
    <mergeCell ref="P324:R327"/>
    <mergeCell ref="P320:R323"/>
    <mergeCell ref="P310:R313"/>
  </mergeCells>
  <phoneticPr fontId="2"/>
  <pageMargins left="0.62992125984251968" right="0.62992125984251968" top="0.55118110236220474" bottom="0.55118110236220474" header="0" footer="0"/>
  <pageSetup paperSize="9" scale="51" orientation="portrait" horizontalDpi="1200" verticalDpi="1200" r:id="rId1"/>
  <headerFooter scaleWithDoc="0" alignWithMargins="0">
    <oddFooter>&amp;R&amp;P</oddFooter>
  </headerFooter>
  <rowBreaks count="3" manualBreakCount="3">
    <brk id="66" max="33" man="1"/>
    <brk id="185" max="33" man="1"/>
    <brk id="370" max="33" man="1"/>
  </rowBreaks>
  <colBreaks count="1" manualBreakCount="1">
    <brk id="18" max="40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4" sqref="E23:E24"/>
    </sheetView>
  </sheetViews>
  <sheetFormatPr defaultRowHeight="13.5" x14ac:dyDescent="0.15"/>
  <cols>
    <col min="1" max="1" width="9" customWidth="1"/>
  </cols>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全国集計</vt:lpstr>
      <vt:lpstr>Sheet3</vt:lpstr>
      <vt:lpstr>全国集計!Print_Area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田極　政一郎</dc:creator>
  <cp:lastModifiedBy>武蔵野市役所</cp:lastModifiedBy>
  <cp:lastPrinted>2018-05-24T03:27:14Z</cp:lastPrinted>
  <dcterms:created xsi:type="dcterms:W3CDTF">2017-10-22T23:00:00Z</dcterms:created>
  <dcterms:modified xsi:type="dcterms:W3CDTF">2018-06-12T04:19:39Z</dcterms:modified>
</cp:coreProperties>
</file>